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son\Desktop\FEDAGA Trading\final forms\2022-2023\Warriston forms\"/>
    </mc:Choice>
  </mc:AlternateContent>
  <bookViews>
    <workbookView xWindow="0" yWindow="0" windowWidth="19200" windowHeight="7300"/>
  </bookViews>
  <sheets>
    <sheet name="Sheet1" sheetId="1" r:id="rId1"/>
  </sheets>
  <definedNames>
    <definedName name="_xlnm.Print_Area" localSheetId="0">Sheet1!$A$1:$E$64</definedName>
  </definedNames>
  <calcPr calcId="152511"/>
</workbook>
</file>

<file path=xl/calcChain.xml><?xml version="1.0" encoding="utf-8"?>
<calcChain xmlns="http://schemas.openxmlformats.org/spreadsheetml/2006/main">
  <c r="D22" i="1" l="1"/>
  <c r="D12" i="1" l="1"/>
  <c r="D36" i="1"/>
  <c r="D11" i="1"/>
  <c r="D23" i="1"/>
  <c r="E56" i="1" l="1"/>
  <c r="E55" i="1" l="1"/>
  <c r="E54" i="1"/>
  <c r="E59" i="1"/>
  <c r="E51" i="1"/>
  <c r="E50" i="1"/>
  <c r="E47" i="1"/>
  <c r="E46" i="1"/>
  <c r="E45" i="1"/>
  <c r="D10" i="1" l="1"/>
  <c r="D13" i="1"/>
  <c r="D14" i="1"/>
  <c r="D15" i="1"/>
  <c r="D18" i="1"/>
  <c r="D19" i="1"/>
  <c r="D20" i="1"/>
  <c r="D21" i="1"/>
  <c r="D26" i="1"/>
  <c r="D27" i="1"/>
  <c r="D28" i="1"/>
  <c r="D29" i="1"/>
  <c r="D30" i="1"/>
  <c r="D31" i="1"/>
  <c r="D32" i="1"/>
  <c r="D35" i="1"/>
  <c r="D37" i="1"/>
  <c r="D38" i="1" l="1"/>
  <c r="E42" i="1" s="1"/>
  <c r="E61" i="1" s="1"/>
</calcChain>
</file>

<file path=xl/comments1.xml><?xml version="1.0" encoding="utf-8"?>
<comments xmlns="http://schemas.openxmlformats.org/spreadsheetml/2006/main">
  <authors>
    <author>Stu and Lu</author>
    <author>Alison</author>
  </authors>
  <commentList>
    <comment ref="A10" authorId="0" shapeId="0">
      <text>
        <r>
          <rPr>
            <sz val="10"/>
            <color indexed="81"/>
            <rFont val="Calibri"/>
            <family val="2"/>
            <scheme val="minor"/>
          </rPr>
          <t xml:space="preserve">A clean, smooth white potato with shallow eyes, great all round cooking ability. Resistance to scab. </t>
        </r>
      </text>
    </comment>
    <comment ref="A11" authorId="0" shapeId="0">
      <text>
        <r>
          <rPr>
            <sz val="10"/>
            <color indexed="81"/>
            <rFont val="Calibri"/>
            <family val="2"/>
            <scheme val="minor"/>
          </rPr>
          <t>A heavy cropping first early that is ready to lift early in the season and produces delicious white skinned and white fleshed tubers. Semi dry flesh makes it ideal for frying or boiling as a salad potato.</t>
        </r>
        <r>
          <rPr>
            <sz val="9"/>
            <color indexed="81"/>
            <rFont val="Tahoma"/>
            <family val="2"/>
          </rPr>
          <t xml:space="preserve">
</t>
        </r>
      </text>
    </comment>
    <comment ref="A12" authorId="0" shapeId="0">
      <text>
        <r>
          <rPr>
            <sz val="10"/>
            <color indexed="81"/>
            <rFont val="Calibri"/>
            <family val="2"/>
            <scheme val="minor"/>
          </rPr>
          <t xml:space="preserve"> Colleen has short oval tubers with white flesh and is an excellent all round potato with high resistance to blight. Tuber is medium dry making it suitable for everything from salads to mash. High yields.</t>
        </r>
        <r>
          <rPr>
            <sz val="9"/>
            <color indexed="81"/>
            <rFont val="Tahoma"/>
            <family val="2"/>
          </rPr>
          <t xml:space="preserve">
</t>
        </r>
      </text>
    </comment>
    <comment ref="A13" authorId="0" shapeId="0">
      <text>
        <r>
          <rPr>
            <sz val="10"/>
            <color indexed="81"/>
            <rFont val="Calibri"/>
            <family val="2"/>
            <scheme val="minor"/>
          </rPr>
          <t xml:space="preserve">For many years, considered one of the finest first earlies that you can grow. Produces heavy crops of short, oval, white skinned tubers with pure white, tasty flesh. Good all-round disease resistance to common scab and blackleg.
</t>
        </r>
      </text>
    </comment>
    <comment ref="A14" authorId="0" shapeId="0">
      <text>
        <r>
          <rPr>
            <sz val="10"/>
            <color indexed="81"/>
            <rFont val="Calibri"/>
            <family val="2"/>
            <scheme val="minor"/>
          </rPr>
          <t>A deep red skin colour, shallow eyes and yellow flesh. They are a dry, mealy potato packed with flavour and do not disintegrate on boiling.</t>
        </r>
        <r>
          <rPr>
            <sz val="9"/>
            <color indexed="81"/>
            <rFont val="Tahoma"/>
            <family val="2"/>
          </rPr>
          <t xml:space="preserve">
</t>
        </r>
      </text>
    </comment>
    <comment ref="A15" authorId="0" shapeId="0">
      <text>
        <r>
          <rPr>
            <sz val="10"/>
            <color indexed="81"/>
            <rFont val="Calibri"/>
            <family val="2"/>
            <scheme val="minor"/>
          </rPr>
          <t>The earliest of earlies, with crops being harvested in as little as 60 days. High yielding, round-to-oval shaped white tuber with creamy flesh and shallow eyes. Cooks well and ideal for growing in containers. Disease resistance to blackleg, common scab, powdery scab and eelworm.</t>
        </r>
        <r>
          <rPr>
            <sz val="9"/>
            <color indexed="81"/>
            <rFont val="Tahoma"/>
            <family val="2"/>
          </rPr>
          <t xml:space="preserve">
</t>
        </r>
      </text>
    </comment>
    <comment ref="A18" authorId="0" shapeId="0">
      <text>
        <r>
          <rPr>
            <sz val="10"/>
            <color indexed="81"/>
            <rFont val="Calibri"/>
            <family val="2"/>
            <scheme val="minor"/>
          </rPr>
          <t>White with blue eyes, one of the best tasting varieties available. with excellent cooking uses and disease resistance. Slugs don’t like them.</t>
        </r>
      </text>
    </comment>
    <comment ref="A19" authorId="0" shapeId="0">
      <text>
        <r>
          <rPr>
            <sz val="10"/>
            <color indexed="81"/>
            <rFont val="Calibri"/>
            <family val="2"/>
            <scheme val="minor"/>
          </rPr>
          <t>Produces one of the most magnificent looking haulms. The flowers on the foliage are scented. Oval shaped with white skins and a firm, creamy coloured flesh ideal for boiling. Good resistance to all skin diseases.</t>
        </r>
      </text>
    </comment>
    <comment ref="A20" authorId="0" shapeId="0">
      <text>
        <r>
          <rPr>
            <sz val="10"/>
            <color indexed="81"/>
            <rFont val="Calibri"/>
            <family val="2"/>
            <scheme val="minor"/>
          </rPr>
          <t>Introduced around 1987 by potato breeder Jack Dunnett. The tubers are round with a clean white skin and cream coloured flesh. Ideal for roasting, mashing, steaming, boiling and baking.</t>
        </r>
      </text>
    </comment>
    <comment ref="A21" authorId="0" shapeId="0">
      <text>
        <r>
          <rPr>
            <sz val="10"/>
            <color rgb="FF000000"/>
            <rFont val="Calibri"/>
            <family val="2"/>
          </rPr>
          <t>Produce a long, oval shaped tuber, with yellow skins and waxy, light yellow flesh - perfect for boiling and salads. Resistant to potato cyst nematode (PCN), common scab, potato leaf roll virus, potato virus Y and bruising.</t>
        </r>
      </text>
    </comment>
    <comment ref="A22" authorId="1" shapeId="0">
      <text>
        <r>
          <rPr>
            <sz val="10"/>
            <color indexed="81"/>
            <rFont val="Calibri"/>
            <family val="2"/>
            <scheme val="minor"/>
          </rPr>
          <t>Orla has outstanding foliage and tuber blight resistance, producing creamy skins, pale yellow flesh and round-oval tubers. Can also be grown as a second early and early maincrop from slightly later plantings as tubers bulk up well.</t>
        </r>
      </text>
    </comment>
    <comment ref="A23" authorId="1" shapeId="0">
      <text>
        <r>
          <rPr>
            <sz val="10"/>
            <color indexed="81"/>
            <rFont val="Calibri"/>
            <family val="2"/>
            <scheme val="minor"/>
          </rPr>
          <t>Round to oval tubers with firm brown to yellow skin. Pale yellow to cream flesh has a fluffy soft consistency and the ability to hold its shape when cooked. Robust earthy flavour suitable for roasting, boiling and baking.</t>
        </r>
      </text>
    </comment>
    <comment ref="A26" authorId="0" shapeId="0">
      <text>
        <r>
          <rPr>
            <sz val="10"/>
            <color indexed="81"/>
            <rFont val="Calibri"/>
            <family val="2"/>
            <scheme val="minor"/>
          </rPr>
          <t xml:space="preserve">Round with white skin and pink eyes. Tubers are waxy and best suited to baking, boiling, chipping and roasting. The variety is very robust with excellent blight and drought resistance. </t>
        </r>
      </text>
    </comment>
    <comment ref="A27" authorId="0" shapeId="0">
      <text>
        <r>
          <rPr>
            <sz val="10"/>
            <color indexed="81"/>
            <rFont val="Calibri"/>
            <family val="2"/>
            <scheme val="minor"/>
          </rPr>
          <t>Produce oval, red skinned tubers with pale yellow waxy flesh. A heavy cropper that stays firm when cooked. Good for boiling, fries and mash, exceptional roast potato. High resistance to drought and good resistance to potato virus Y and powdery scab.</t>
        </r>
      </text>
    </comment>
    <comment ref="A28" authorId="0" shapeId="0">
      <text>
        <r>
          <rPr>
            <sz val="10"/>
            <color indexed="81"/>
            <rFont val="Calibri"/>
            <family val="2"/>
            <scheme val="minor"/>
          </rPr>
          <t>White-skinned with pink colouration. Oval in shape, with a floury texture and shallow eyes. Excellent cooking and taste qualities. Very resistant to common scab with some resistance to blight but is susceptible to potato cyst nematode.</t>
        </r>
      </text>
    </comment>
    <comment ref="A29" authorId="0" shapeId="0">
      <text>
        <r>
          <rPr>
            <sz val="10"/>
            <color indexed="81"/>
            <rFont val="Calibri"/>
            <family val="2"/>
            <scheme val="minor"/>
          </rPr>
          <t>Tubers are oval shaped with white skins and cream coloured flesh. Excellent for chips, roast and mash. Resistant to a form of potato cyst nematode. But – a slug favourite.</t>
        </r>
      </text>
    </comment>
    <comment ref="A30" authorId="0" shapeId="0">
      <text>
        <r>
          <rPr>
            <sz val="10"/>
            <color indexed="81"/>
            <rFont val="Calibri"/>
            <family val="2"/>
            <scheme val="minor"/>
          </rPr>
          <t>Produces huge yields of round to oval waxy tubers with smooth white skins and pink eyes. Great range of uses in the kitchen. High disease resistance and stores well. Prone to slugs.</t>
        </r>
      </text>
    </comment>
    <comment ref="A31" authorId="0" shapeId="0">
      <text>
        <r>
          <rPr>
            <sz val="10"/>
            <color indexed="81"/>
            <rFont val="Calibri"/>
            <family val="2"/>
            <scheme val="minor"/>
          </rPr>
          <t>Red skinned tubers have a dry, floury texture which are best suited to roasting, chipping and baking. Excellent slug and blight resistance.</t>
        </r>
      </text>
    </comment>
    <comment ref="A32" authorId="0" shapeId="0">
      <text>
        <r>
          <rPr>
            <sz val="10"/>
            <color indexed="81"/>
            <rFont val="Calibri"/>
            <family val="2"/>
            <scheme val="minor"/>
          </rPr>
          <t>Smooth, red skins, with yellow flesh. Oval in shape with shallow eyes. Good taste, an excellent all-round potato. One of the most blight resistant potato varieties with excellent scab resistance.</t>
        </r>
      </text>
    </comment>
    <comment ref="A35" authorId="0" shapeId="0">
      <text>
        <r>
          <rPr>
            <sz val="10"/>
            <color indexed="81"/>
            <rFont val="Calibri"/>
            <family val="2"/>
            <scheme val="minor"/>
          </rPr>
          <t>Charlotte - Tubers are long with yellow skins and firm, yellow waxy flesh. Ideal for salads and boiling with excellent cooking qualities and full of flavour. Very good levels of foliage and tuber blight resistance.</t>
        </r>
      </text>
    </comment>
    <comment ref="A36" authorId="1" shapeId="0">
      <text>
        <r>
          <rPr>
            <sz val="10"/>
            <color indexed="81"/>
            <rFont val="Calibri"/>
            <family val="2"/>
            <scheme val="minor"/>
          </rPr>
          <t>Bambino has small round tubers, light cream flesh and superb taste.They have resistance to foliage and tuber blight, scab and blackleg. Waxy flesh used for salads.</t>
        </r>
      </text>
    </comment>
    <comment ref="A37" authorId="0" shapeId="0">
      <text>
        <r>
          <rPr>
            <sz val="10"/>
            <color indexed="81"/>
            <rFont val="Calibri"/>
            <family val="2"/>
            <scheme val="minor"/>
          </rPr>
          <t>A long and knobbly shaped heritage variety that maintain their new potato taste. Due to their challenging shape, they are best eaten in their skins or chipped individually.</t>
        </r>
      </text>
    </comment>
    <comment ref="A45" authorId="0" shapeId="0">
      <text>
        <r>
          <rPr>
            <sz val="10"/>
            <color indexed="81"/>
            <rFont val="Calibri"/>
            <family val="2"/>
            <scheme val="minor"/>
          </rPr>
          <t>Red Karmen produce an attractive red skinned, flattened globe shape onion. The flesh is white with light crimson circles between the scales. Fine and sweet taste, ideal for salads or cooking. Stores well.</t>
        </r>
        <r>
          <rPr>
            <sz val="9"/>
            <color indexed="81"/>
            <rFont val="Tahoma"/>
            <family val="2"/>
          </rPr>
          <t xml:space="preserve">
</t>
        </r>
      </text>
    </comment>
    <comment ref="A46" authorId="0" shapeId="0">
      <text>
        <r>
          <rPr>
            <sz val="10"/>
            <color indexed="81"/>
            <rFont val="Calibri"/>
            <family val="2"/>
            <scheme val="minor"/>
          </rPr>
          <t>A reliable and consistent performer, the fairly large, straw coloured bulbs have a good flavour and will keep well.</t>
        </r>
        <r>
          <rPr>
            <sz val="9"/>
            <color indexed="81"/>
            <rFont val="Tahoma"/>
            <family val="2"/>
          </rPr>
          <t xml:space="preserve">
</t>
        </r>
      </text>
    </comment>
    <comment ref="A47" authorId="0" shapeId="0">
      <text>
        <r>
          <rPr>
            <sz val="9"/>
            <color indexed="81"/>
            <rFont val="Tahoma"/>
            <family val="2"/>
          </rPr>
          <t xml:space="preserve">Well known and reliable, Stuttgarter Giant gives an excellent crop of flat onions which store very well. 
</t>
        </r>
      </text>
    </comment>
    <comment ref="A50" authorId="0" shapeId="0">
      <text>
        <r>
          <rPr>
            <sz val="10"/>
            <color rgb="FF000000"/>
            <rFont val="Calibri"/>
            <family val="2"/>
          </rPr>
          <t>Good cropping, disease resistant, golden skinned shallots. Good uniformity and tasty flesh. Resistant to bolt and the bulbs store well.</t>
        </r>
      </text>
    </comment>
    <comment ref="A51" authorId="0" shapeId="0">
      <text>
        <r>
          <rPr>
            <sz val="10"/>
            <color rgb="FF000000"/>
            <rFont val="Calibri"/>
            <family val="2"/>
          </rPr>
          <t>Produces uniformly rounded, brown skinned and pink fleshed shallots relatively early in the season. Biztro also shows a good resistance to disease.</t>
        </r>
      </text>
    </comment>
    <comment ref="A54" authorId="0" shapeId="0">
      <text>
        <r>
          <rPr>
            <sz val="10"/>
            <color indexed="81"/>
            <rFont val="Calibri"/>
            <family val="2"/>
            <scheme val="minor"/>
          </rPr>
          <t>White skinned juicy cloves, good keeping quality and excellent flavour. 8-10 cloves per bulb.</t>
        </r>
      </text>
    </comment>
    <comment ref="A55" authorId="0" shapeId="0">
      <text>
        <r>
          <rPr>
            <sz val="10"/>
            <color indexed="81"/>
            <rFont val="Calibri"/>
            <family val="2"/>
            <scheme val="minor"/>
          </rPr>
          <t>Large cloved, easy peeling and vigorous. They grow particularly well in our relatively soft UK climate, north or south but can withstand temperatures down to -20c.</t>
        </r>
      </text>
    </comment>
    <comment ref="A56" authorId="0" shapeId="0">
      <text>
        <r>
          <rPr>
            <sz val="10"/>
            <color indexed="81"/>
            <rFont val="Calibri"/>
            <family val="2"/>
            <scheme val="minor"/>
          </rPr>
          <t xml:space="preserve">Elephant garlic can grow to 150mm across and weigh over a kilo. It has a warm mild garlic flavour and  increasingly popular with those who like to make a statement in their cooking. </t>
        </r>
      </text>
    </comment>
    <comment ref="A59" authorId="1" shapeId="0">
      <text>
        <r>
          <rPr>
            <sz val="10"/>
            <color indexed="81"/>
            <rFont val="Calibri"/>
            <family val="2"/>
            <scheme val="minor"/>
          </rPr>
          <t>Upright blue-green leek.Perfect for winter soups. Lancelot produces white stalks up to 12-14 inches long.This autumn type Bejo hybrid is very uniform, has good virus tolerance and is winter hardy.</t>
        </r>
      </text>
    </comment>
  </commentList>
</comments>
</file>

<file path=xl/sharedStrings.xml><?xml version="1.0" encoding="utf-8"?>
<sst xmlns="http://schemas.openxmlformats.org/spreadsheetml/2006/main" count="78" uniqueCount="64">
  <si>
    <t>Contact phone:</t>
  </si>
  <si>
    <t>Contact email</t>
  </si>
  <si>
    <t>Cost per item</t>
  </si>
  <si>
    <t>Bags required</t>
  </si>
  <si>
    <t>Total cost</t>
  </si>
  <si>
    <t xml:space="preserve">Casablanca </t>
  </si>
  <si>
    <t xml:space="preserve">Pentland Javelin </t>
  </si>
  <si>
    <t xml:space="preserve">Red Duke of York </t>
  </si>
  <si>
    <t>Swift</t>
  </si>
  <si>
    <t>Kestrel</t>
  </si>
  <si>
    <t>Maris Peer</t>
  </si>
  <si>
    <t>Nicola</t>
  </si>
  <si>
    <t>Cara</t>
  </si>
  <si>
    <t>Desiree</t>
  </si>
  <si>
    <t>King Edward</t>
  </si>
  <si>
    <t>Maris Piper</t>
  </si>
  <si>
    <t>Picasso</t>
  </si>
  <si>
    <t>Charlotte</t>
  </si>
  <si>
    <t>Pink Fir Apple</t>
  </si>
  <si>
    <t>Size</t>
  </si>
  <si>
    <t>Cost per Item</t>
  </si>
  <si>
    <t>500gm</t>
  </si>
  <si>
    <t>Sturon - yellow oval</t>
  </si>
  <si>
    <t>Stuttgarter Giant - yellow flat</t>
  </si>
  <si>
    <t>Weight</t>
  </si>
  <si>
    <t>Cost per bunch</t>
  </si>
  <si>
    <t>Bunches required</t>
  </si>
  <si>
    <t>Lancelot</t>
  </si>
  <si>
    <t>50 plants</t>
  </si>
  <si>
    <t>Grand Total</t>
  </si>
  <si>
    <t xml:space="preserve"> Total </t>
  </si>
  <si>
    <t>Name:</t>
  </si>
  <si>
    <t>1 bulb</t>
  </si>
  <si>
    <t>1 clove</t>
  </si>
  <si>
    <t>Items required</t>
  </si>
  <si>
    <t>Brought Forward</t>
  </si>
  <si>
    <t>Elephant Garlic</t>
  </si>
  <si>
    <t>Plot No:</t>
  </si>
  <si>
    <r>
      <rPr>
        <b/>
        <sz val="14"/>
        <color rgb="FF000000"/>
        <rFont val="Calibri"/>
        <family val="2"/>
      </rPr>
      <t xml:space="preserve">ORDER FORM 2022 - 2023    Page 1   </t>
    </r>
    <r>
      <rPr>
        <sz val="14"/>
        <color rgb="FF000000"/>
        <rFont val="Calibri"/>
        <family val="2"/>
      </rPr>
      <t xml:space="preserve">         </t>
    </r>
  </si>
  <si>
    <t>Potatoes (delivery Feb 2023)</t>
  </si>
  <si>
    <t>First Earlies 1kg</t>
  </si>
  <si>
    <t>Maris Bard</t>
  </si>
  <si>
    <t>Nadine</t>
  </si>
  <si>
    <t>Wilja</t>
  </si>
  <si>
    <t>2nd Earlies 1kg</t>
  </si>
  <si>
    <t>Main Crop 1kg</t>
  </si>
  <si>
    <t>Salad 1kg</t>
  </si>
  <si>
    <r>
      <rPr>
        <b/>
        <sz val="14"/>
        <color rgb="FF000000"/>
        <rFont val="Calibri"/>
        <family val="2"/>
      </rPr>
      <t xml:space="preserve"> ORDER FORM 2022 - 2023    Page 2</t>
    </r>
    <r>
      <rPr>
        <sz val="14"/>
        <color rgb="FF000000"/>
        <rFont val="Calibri"/>
        <family val="2"/>
      </rPr>
      <t xml:space="preserve">      </t>
    </r>
  </si>
  <si>
    <t>Onion Sets (delivery Feb 2023)</t>
  </si>
  <si>
    <t>Sarpo Mira (organic)</t>
  </si>
  <si>
    <t>Setanta (organic)</t>
  </si>
  <si>
    <t>Shallot (delivery Feb 2023)</t>
  </si>
  <si>
    <t>Leeks (delivery June 2023)</t>
  </si>
  <si>
    <t>Orla (organic)</t>
  </si>
  <si>
    <t>Colleen (organic)</t>
  </si>
  <si>
    <t>Red Karmen - red flat</t>
  </si>
  <si>
    <t>Yellow Moon</t>
  </si>
  <si>
    <t>Biztro</t>
  </si>
  <si>
    <t>Maddock Wight (softneck)</t>
  </si>
  <si>
    <t>Garlic (delivery October 2023)</t>
  </si>
  <si>
    <t>Caulk Wight (hardneck)</t>
  </si>
  <si>
    <t>Bambino (organic)</t>
  </si>
  <si>
    <t>250gm</t>
  </si>
  <si>
    <r>
      <t xml:space="preserve">If you hover your mouse over the red triangle beside the variety name you will be able to read a description. It may be necessary to substitute varieties, in the event of a crop failure. Please return  your form  to </t>
    </r>
    <r>
      <rPr>
        <b/>
        <sz val="12"/>
        <color theme="4" tint="-0.249977111117893"/>
        <rFont val="Calibri"/>
        <family val="2"/>
      </rPr>
      <t>warristonallotments@gmail.com</t>
    </r>
    <r>
      <rPr>
        <sz val="12"/>
        <color rgb="FF000000"/>
        <rFont val="Calibri"/>
        <family val="2"/>
      </rPr>
      <t xml:space="preserve"> or post in post box on cottage door by </t>
    </r>
    <r>
      <rPr>
        <b/>
        <sz val="12"/>
        <color rgb="FF000000"/>
        <rFont val="Calibri"/>
        <family val="2"/>
      </rPr>
      <t xml:space="preserve"> Monday 5th September 2022</t>
    </r>
    <r>
      <rPr>
        <sz val="12"/>
        <color rgb="FF000000"/>
        <rFont val="Calibri"/>
        <family val="2"/>
      </rPr>
      <t xml:space="preserve"> for inclusion in your site order. Late orders will not be possible.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</si>
</sst>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8" formatCode="&quot;£&quot;#,##0.00;[Red]\-&quot;£&quot;#,##0.00"/>
    <numFmt numFmtId="164" formatCode="&quot;£&quot;#,##0.00"/>
  </numFmts>
  <fonts count="13" x14ac:knownFonts="1">
    <font>
      <sz val="11"/>
      <color rgb="FF000000"/>
      <name val="Calibri"/>
      <family val="2"/>
    </font>
    <font>
      <sz val="14"/>
      <color rgb="FF000000"/>
      <name val="Calibri"/>
      <family val="2"/>
    </font>
    <font>
      <sz val="12"/>
      <color rgb="FF000000"/>
      <name val="Calibri"/>
      <family val="2"/>
    </font>
    <font>
      <b/>
      <sz val="11"/>
      <color rgb="FF000000"/>
      <name val="Calibri"/>
      <family val="2"/>
    </font>
    <font>
      <sz val="9"/>
      <color indexed="81"/>
      <name val="Tahoma"/>
      <family val="2"/>
    </font>
    <font>
      <b/>
      <sz val="12"/>
      <color rgb="FF000000"/>
      <name val="Calibri"/>
      <family val="2"/>
    </font>
    <font>
      <b/>
      <sz val="14"/>
      <color rgb="FF000000"/>
      <name val="Calibri"/>
      <family val="2"/>
    </font>
    <font>
      <u/>
      <sz val="11"/>
      <color theme="10"/>
      <name val="Calibri"/>
      <family val="2"/>
    </font>
    <font>
      <u/>
      <sz val="11"/>
      <name val="Calibri"/>
      <family val="2"/>
    </font>
    <font>
      <sz val="11"/>
      <name val="Calibri"/>
      <family val="2"/>
    </font>
    <font>
      <sz val="10"/>
      <color indexed="81"/>
      <name val="Calibri"/>
      <family val="2"/>
      <scheme val="minor"/>
    </font>
    <font>
      <sz val="10"/>
      <color rgb="FF000000"/>
      <name val="Calibri"/>
      <family val="2"/>
    </font>
    <font>
      <b/>
      <sz val="12"/>
      <color theme="4" tint="-0.249977111117893"/>
      <name val="Calibri"/>
      <family val="2"/>
    </font>
  </fonts>
  <fills count="4">
    <fill>
      <patternFill patternType="none"/>
    </fill>
    <fill>
      <patternFill patternType="gray125"/>
    </fill>
    <fill>
      <patternFill patternType="solid">
        <fgColor theme="8" tint="0.59996337778862885"/>
        <bgColor rgb="FFA9D08E"/>
      </patternFill>
    </fill>
    <fill>
      <patternFill patternType="solid">
        <fgColor theme="8" tint="0.39994506668294322"/>
        <bgColor rgb="FFA9D08E"/>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style="thin">
        <color rgb="FF000000"/>
      </left>
      <right/>
      <top/>
      <bottom style="thin">
        <color rgb="FF000000"/>
      </bottom>
      <diagonal/>
    </border>
    <border>
      <left/>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82">
    <xf numFmtId="0" fontId="0" fillId="0" borderId="0" xfId="0"/>
    <xf numFmtId="0" fontId="0" fillId="0" borderId="2" xfId="0" applyBorder="1" applyAlignment="1" applyProtection="1">
      <alignment horizontal="center"/>
      <protection locked="0"/>
    </xf>
    <xf numFmtId="0" fontId="3" fillId="0" borderId="0" xfId="0" applyFont="1"/>
    <xf numFmtId="0" fontId="0" fillId="0" borderId="0" xfId="0"/>
    <xf numFmtId="0" fontId="0" fillId="0" borderId="0" xfId="0"/>
    <xf numFmtId="0" fontId="0" fillId="0" borderId="0" xfId="0" applyProtection="1"/>
    <xf numFmtId="0" fontId="1" fillId="0" borderId="0" xfId="0" applyFont="1" applyFill="1" applyBorder="1" applyAlignment="1">
      <alignment horizontal="right"/>
    </xf>
    <xf numFmtId="0" fontId="0" fillId="0" borderId="0" xfId="0"/>
    <xf numFmtId="0" fontId="0" fillId="0" borderId="0" xfId="0" applyAlignment="1">
      <alignment horizontal="center"/>
    </xf>
    <xf numFmtId="1" fontId="0" fillId="0" borderId="0" xfId="0" applyNumberFormat="1" applyFill="1" applyBorder="1" applyAlignment="1">
      <alignment horizontal="center"/>
    </xf>
    <xf numFmtId="0" fontId="0" fillId="0" borderId="0" xfId="0" applyFill="1"/>
    <xf numFmtId="0" fontId="0" fillId="0" borderId="0" xfId="0" applyFill="1" applyBorder="1" applyAlignment="1">
      <alignment horizontal="center"/>
    </xf>
    <xf numFmtId="0" fontId="0" fillId="0" borderId="0" xfId="0" applyBorder="1"/>
    <xf numFmtId="0" fontId="0" fillId="0" borderId="0" xfId="0" applyAlignment="1">
      <alignment horizontal="right"/>
    </xf>
    <xf numFmtId="0" fontId="0" fillId="0" borderId="1" xfId="0" applyBorder="1"/>
    <xf numFmtId="0" fontId="3" fillId="2" borderId="2" xfId="0" applyFont="1" applyFill="1" applyBorder="1" applyAlignment="1">
      <alignment horizontal="center"/>
    </xf>
    <xf numFmtId="0" fontId="3" fillId="0" borderId="7" xfId="0" applyFont="1" applyBorder="1" applyProtection="1"/>
    <xf numFmtId="8" fontId="0" fillId="0" borderId="11" xfId="0" applyNumberFormat="1" applyBorder="1" applyAlignment="1" applyProtection="1">
      <alignment horizontal="center"/>
    </xf>
    <xf numFmtId="0" fontId="3" fillId="0" borderId="0" xfId="0" applyFont="1" applyBorder="1" applyProtection="1"/>
    <xf numFmtId="8" fontId="0" fillId="0" borderId="0" xfId="0" applyNumberFormat="1" applyBorder="1" applyAlignment="1" applyProtection="1">
      <alignment horizontal="center"/>
    </xf>
    <xf numFmtId="0" fontId="0" fillId="0" borderId="0" xfId="0" applyBorder="1" applyProtection="1"/>
    <xf numFmtId="0" fontId="0" fillId="0" borderId="7" xfId="0" applyBorder="1" applyAlignment="1" applyProtection="1">
      <alignment horizontal="center"/>
    </xf>
    <xf numFmtId="164" fontId="0" fillId="0" borderId="7" xfId="0" applyNumberFormat="1" applyBorder="1" applyAlignment="1" applyProtection="1">
      <alignment horizontal="center"/>
    </xf>
    <xf numFmtId="0" fontId="0" fillId="0" borderId="9" xfId="0" applyBorder="1" applyAlignment="1" applyProtection="1">
      <alignment horizontal="center"/>
    </xf>
    <xf numFmtId="164" fontId="0" fillId="0" borderId="9" xfId="0" applyNumberFormat="1" applyBorder="1" applyAlignment="1" applyProtection="1">
      <alignment horizontal="center"/>
    </xf>
    <xf numFmtId="0" fontId="0" fillId="0" borderId="6" xfId="0" applyBorder="1" applyAlignment="1" applyProtection="1">
      <alignment horizontal="center"/>
    </xf>
    <xf numFmtId="164" fontId="0" fillId="0" borderId="6" xfId="0" applyNumberFormat="1" applyBorder="1" applyAlignment="1" applyProtection="1">
      <alignment horizontal="center"/>
    </xf>
    <xf numFmtId="0" fontId="0" fillId="0" borderId="6" xfId="0" applyBorder="1" applyAlignment="1" applyProtection="1">
      <alignment horizontal="center"/>
      <protection locked="0"/>
    </xf>
    <xf numFmtId="0" fontId="0" fillId="0" borderId="0" xfId="0" applyProtection="1">
      <protection locked="0"/>
    </xf>
    <xf numFmtId="0" fontId="3" fillId="2" borderId="2"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7" xfId="0" applyBorder="1" applyAlignment="1" applyProtection="1">
      <alignment horizontal="center"/>
      <protection locked="0"/>
    </xf>
    <xf numFmtId="0" fontId="3" fillId="2" borderId="6" xfId="0" applyFont="1" applyFill="1" applyBorder="1" applyAlignment="1" applyProtection="1">
      <alignment horizontal="center"/>
      <protection locked="0"/>
    </xf>
    <xf numFmtId="0" fontId="0" fillId="0" borderId="9" xfId="0"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0" borderId="3" xfId="0" applyFont="1" applyBorder="1" applyAlignment="1" applyProtection="1">
      <alignment horizontal="right"/>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3" fillId="2" borderId="2" xfId="0" applyFont="1" applyFill="1" applyBorder="1" applyAlignment="1" applyProtection="1">
      <alignment horizontal="center"/>
    </xf>
    <xf numFmtId="0" fontId="3" fillId="0" borderId="2" xfId="0" applyFont="1" applyBorder="1" applyProtection="1"/>
    <xf numFmtId="0" fontId="0" fillId="0" borderId="2" xfId="0" applyBorder="1" applyAlignment="1" applyProtection="1">
      <alignment horizontal="center"/>
    </xf>
    <xf numFmtId="164" fontId="0" fillId="0" borderId="2" xfId="0" applyNumberFormat="1" applyBorder="1" applyAlignment="1" applyProtection="1">
      <alignment horizontal="center"/>
    </xf>
    <xf numFmtId="0" fontId="3" fillId="2" borderId="6" xfId="0" applyFont="1" applyFill="1" applyBorder="1" applyAlignment="1" applyProtection="1">
      <alignment horizontal="center"/>
    </xf>
    <xf numFmtId="0" fontId="3" fillId="0" borderId="6" xfId="0" applyFont="1" applyBorder="1" applyProtection="1"/>
    <xf numFmtId="0" fontId="3" fillId="0" borderId="9" xfId="0" applyFont="1" applyBorder="1" applyProtection="1"/>
    <xf numFmtId="0" fontId="3" fillId="2" borderId="8" xfId="0" applyFont="1" applyFill="1" applyBorder="1" applyAlignment="1" applyProtection="1">
      <alignment horizontal="center"/>
    </xf>
    <xf numFmtId="0" fontId="5" fillId="2" borderId="2" xfId="0" applyFont="1" applyFill="1" applyBorder="1" applyProtection="1"/>
    <xf numFmtId="0" fontId="0" fillId="0" borderId="1" xfId="0" applyBorder="1" applyAlignment="1" applyProtection="1">
      <alignment horizontal="center"/>
    </xf>
    <xf numFmtId="8" fontId="0" fillId="0" borderId="2" xfId="0" applyNumberFormat="1" applyBorder="1" applyAlignment="1" applyProtection="1">
      <alignment horizontal="center"/>
    </xf>
    <xf numFmtId="8" fontId="0" fillId="0" borderId="10" xfId="0" applyNumberFormat="1" applyBorder="1" applyAlignment="1" applyProtection="1">
      <alignment horizontal="center"/>
    </xf>
    <xf numFmtId="0" fontId="3" fillId="0" borderId="5" xfId="0" applyFont="1" applyBorder="1" applyProtection="1"/>
    <xf numFmtId="0" fontId="0" fillId="0" borderId="1" xfId="0" applyBorder="1" applyProtection="1"/>
    <xf numFmtId="164" fontId="0" fillId="0" borderId="11" xfId="0" applyNumberFormat="1" applyBorder="1" applyAlignment="1" applyProtection="1">
      <alignment horizontal="center"/>
    </xf>
    <xf numFmtId="164" fontId="0" fillId="0" borderId="1" xfId="0" applyNumberFormat="1" applyBorder="1" applyAlignment="1" applyProtection="1">
      <alignment horizontal="center"/>
    </xf>
    <xf numFmtId="164" fontId="0" fillId="0" borderId="0" xfId="0" applyNumberFormat="1" applyBorder="1" applyAlignment="1" applyProtection="1">
      <alignment horizontal="center"/>
    </xf>
    <xf numFmtId="7" fontId="0" fillId="0" borderId="2" xfId="0" applyNumberFormat="1" applyFill="1" applyBorder="1" applyAlignment="1" applyProtection="1">
      <alignment horizontal="center"/>
    </xf>
    <xf numFmtId="7" fontId="0" fillId="0" borderId="0" xfId="0" applyNumberFormat="1" applyFill="1" applyBorder="1" applyAlignment="1" applyProtection="1">
      <alignment horizontal="center"/>
    </xf>
    <xf numFmtId="7" fontId="0" fillId="0" borderId="6" xfId="0" applyNumberFormat="1" applyBorder="1" applyProtection="1"/>
    <xf numFmtId="7" fontId="0" fillId="0" borderId="2" xfId="0" applyNumberFormat="1" applyBorder="1" applyAlignment="1" applyProtection="1">
      <alignment horizontal="center"/>
    </xf>
    <xf numFmtId="8" fontId="0" fillId="0" borderId="5" xfId="0" applyNumberFormat="1" applyBorder="1" applyAlignment="1" applyProtection="1">
      <alignment horizontal="center"/>
    </xf>
    <xf numFmtId="0" fontId="0" fillId="0" borderId="5" xfId="0" applyBorder="1" applyAlignment="1" applyProtection="1">
      <alignment horizontal="center"/>
      <protection locked="0"/>
    </xf>
    <xf numFmtId="164" fontId="0" fillId="0" borderId="5" xfId="0" applyNumberFormat="1" applyBorder="1" applyAlignment="1" applyProtection="1">
      <alignment horizontal="center"/>
    </xf>
    <xf numFmtId="0" fontId="3" fillId="0" borderId="14" xfId="0" applyFont="1" applyBorder="1" applyProtection="1"/>
    <xf numFmtId="8" fontId="0" fillId="0" borderId="14" xfId="0" applyNumberFormat="1" applyBorder="1" applyAlignment="1" applyProtection="1">
      <alignment horizontal="center"/>
    </xf>
    <xf numFmtId="0" fontId="0" fillId="0" borderId="14" xfId="0" applyBorder="1" applyAlignment="1" applyProtection="1">
      <alignment horizontal="center"/>
      <protection locked="0"/>
    </xf>
    <xf numFmtId="8" fontId="0" fillId="0" borderId="6" xfId="0" applyNumberFormat="1" applyBorder="1" applyAlignment="1" applyProtection="1">
      <alignment horizontal="center"/>
    </xf>
    <xf numFmtId="0" fontId="0" fillId="0" borderId="6" xfId="0" applyBorder="1"/>
    <xf numFmtId="0" fontId="11" fillId="0" borderId="0" xfId="0" applyFont="1" applyBorder="1"/>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0" borderId="0" xfId="0" applyFont="1" applyFill="1" applyBorder="1" applyAlignment="1">
      <alignment horizontal="right" vertic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8" fillId="0" borderId="12" xfId="1" applyFont="1" applyBorder="1" applyAlignment="1" applyProtection="1">
      <alignment horizontal="center"/>
      <protection locked="0"/>
    </xf>
    <xf numFmtId="0" fontId="8" fillId="0" borderId="9" xfId="1" applyFont="1" applyBorder="1" applyAlignment="1" applyProtection="1">
      <alignment horizontal="center"/>
      <protection locked="0"/>
    </xf>
    <xf numFmtId="0" fontId="8" fillId="0" borderId="13" xfId="1" applyFont="1" applyBorder="1" applyAlignment="1" applyProtection="1">
      <alignment horizontal="center"/>
      <protection locked="0"/>
    </xf>
    <xf numFmtId="0" fontId="9" fillId="0" borderId="6" xfId="0" applyFont="1" applyBorder="1" applyAlignment="1" applyProtection="1">
      <alignment horizontal="center"/>
      <protection locked="0"/>
    </xf>
    <xf numFmtId="49" fontId="9" fillId="0" borderId="6" xfId="0" applyNumberFormat="1" applyFont="1" applyBorder="1" applyAlignment="1" applyProtection="1">
      <alignment horizontal="center"/>
      <protection locked="0"/>
    </xf>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2597150" cy="673335"/>
    <xdr:pic>
      <xdr:nvPicPr>
        <xdr:cNvPr id="3" name="Picture 2">
          <a:extLst>
            <a:ext uri="{FF2B5EF4-FFF2-40B4-BE49-F238E27FC236}">
              <a16:creationId xmlns="" xmlns:a16="http://schemas.microsoft.com/office/drawing/2014/main" id="{148AB9BD-C856-41AA-ADE0-6ACD2C7DBD11}"/>
            </a:ext>
          </a:extLst>
        </xdr:cNvPr>
        <xdr:cNvPicPr>
          <a:picLocks noChangeAspect="1"/>
        </xdr:cNvPicPr>
      </xdr:nvPicPr>
      <xdr:blipFill>
        <a:blip xmlns:r="http://schemas.openxmlformats.org/officeDocument/2006/relationships" r:embed="rId1"/>
        <a:stretch>
          <a:fillRect/>
        </a:stretch>
      </xdr:blipFill>
      <xdr:spPr>
        <a:xfrm>
          <a:off x="1" y="0"/>
          <a:ext cx="2597150" cy="673335"/>
        </a:xfrm>
        <a:prstGeom prst="rect">
          <a:avLst/>
        </a:prstGeom>
        <a:noFill/>
        <a:ln cap="flat">
          <a:noFill/>
        </a:ln>
      </xdr:spPr>
    </xdr:pic>
    <xdr:clientData/>
  </xdr:oneCellAnchor>
  <xdr:oneCellAnchor>
    <xdr:from>
      <xdr:col>0</xdr:col>
      <xdr:colOff>1</xdr:colOff>
      <xdr:row>39</xdr:row>
      <xdr:rowOff>25400</xdr:rowOff>
    </xdr:from>
    <xdr:ext cx="2597150" cy="673335"/>
    <xdr:pic>
      <xdr:nvPicPr>
        <xdr:cNvPr id="4" name="Picture 3">
          <a:extLst>
            <a:ext uri="{FF2B5EF4-FFF2-40B4-BE49-F238E27FC236}">
              <a16:creationId xmlns="" xmlns:a16="http://schemas.microsoft.com/office/drawing/2014/main" id="{F1AF62DD-7218-41A2-BB77-774DF8A77CC5}"/>
            </a:ext>
          </a:extLst>
        </xdr:cNvPr>
        <xdr:cNvPicPr>
          <a:picLocks noChangeAspect="1"/>
        </xdr:cNvPicPr>
      </xdr:nvPicPr>
      <xdr:blipFill>
        <a:blip xmlns:r="http://schemas.openxmlformats.org/officeDocument/2006/relationships" r:embed="rId1"/>
        <a:stretch>
          <a:fillRect/>
        </a:stretch>
      </xdr:blipFill>
      <xdr:spPr>
        <a:xfrm>
          <a:off x="1" y="8940800"/>
          <a:ext cx="2597150" cy="673335"/>
        </a:xfrm>
        <a:prstGeom prst="rect">
          <a:avLst/>
        </a:prstGeom>
        <a:noFill/>
        <a:ln cap="flat">
          <a:noFill/>
        </a:ln>
      </xdr:spPr>
    </xdr:pic>
    <xdr:clientData/>
  </xdr:oneCellAnchor>
  <xdr:oneCellAnchor>
    <xdr:from>
      <xdr:col>0</xdr:col>
      <xdr:colOff>0</xdr:colOff>
      <xdr:row>0</xdr:row>
      <xdr:rowOff>0</xdr:rowOff>
    </xdr:from>
    <xdr:ext cx="2597150" cy="673335"/>
    <xdr:pic>
      <xdr:nvPicPr>
        <xdr:cNvPr id="5" name="Picture 4">
          <a:extLst>
            <a:ext uri="{FF2B5EF4-FFF2-40B4-BE49-F238E27FC236}">
              <a16:creationId xmlns="" xmlns:a16="http://schemas.microsoft.com/office/drawing/2014/main" id="{AA41F730-5C53-49FD-93D9-5E1E9B9B1561}"/>
            </a:ext>
          </a:extLst>
        </xdr:cNvPr>
        <xdr:cNvPicPr>
          <a:picLocks noChangeAspect="1"/>
        </xdr:cNvPicPr>
      </xdr:nvPicPr>
      <xdr:blipFill>
        <a:blip xmlns:r="http://schemas.openxmlformats.org/officeDocument/2006/relationships" r:embed="rId1"/>
        <a:stretch>
          <a:fillRect/>
        </a:stretch>
      </xdr:blipFill>
      <xdr:spPr>
        <a:xfrm>
          <a:off x="0" y="0"/>
          <a:ext cx="2597150" cy="673335"/>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showZeros="0" tabSelected="1" topLeftCell="A52" zoomScale="117" zoomScaleNormal="115" workbookViewId="0">
      <selection activeCell="A63" sqref="A63:E63"/>
    </sheetView>
  </sheetViews>
  <sheetFormatPr defaultColWidth="13.08984375" defaultRowHeight="14.5" x14ac:dyDescent="0.35"/>
  <cols>
    <col min="1" max="1" width="29.81640625" customWidth="1"/>
    <col min="2" max="2" width="12.54296875" customWidth="1"/>
    <col min="3" max="3" width="14.08984375" customWidth="1"/>
    <col min="4" max="4" width="15.7265625" style="4" customWidth="1"/>
    <col min="5" max="5" width="14.81640625" customWidth="1"/>
  </cols>
  <sheetData>
    <row r="1" spans="1:6" ht="51" hidden="1" customHeight="1" x14ac:dyDescent="0.35"/>
    <row r="2" spans="1:6" s="13" customFormat="1" ht="56.5" customHeight="1" x14ac:dyDescent="0.35">
      <c r="A2" s="74" t="s">
        <v>38</v>
      </c>
      <c r="B2" s="74"/>
      <c r="C2" s="74"/>
      <c r="D2" s="74"/>
      <c r="E2" s="74"/>
    </row>
    <row r="3" spans="1:6" ht="17" customHeight="1" x14ac:dyDescent="0.35">
      <c r="A3" s="35" t="s">
        <v>31</v>
      </c>
      <c r="B3" s="77"/>
      <c r="C3" s="78"/>
      <c r="D3" s="79"/>
    </row>
    <row r="4" spans="1:6" ht="17" customHeight="1" x14ac:dyDescent="0.35">
      <c r="A4" s="35" t="s">
        <v>37</v>
      </c>
      <c r="B4" s="80"/>
      <c r="C4" s="80"/>
      <c r="D4" s="80"/>
    </row>
    <row r="5" spans="1:6" ht="17" customHeight="1" x14ac:dyDescent="0.35">
      <c r="A5" s="35" t="s">
        <v>0</v>
      </c>
      <c r="B5" s="81"/>
      <c r="C5" s="81"/>
      <c r="D5" s="81"/>
    </row>
    <row r="6" spans="1:6" ht="17" customHeight="1" x14ac:dyDescent="0.35">
      <c r="A6" s="35" t="s">
        <v>1</v>
      </c>
      <c r="B6" s="80"/>
      <c r="C6" s="80"/>
      <c r="D6" s="80"/>
    </row>
    <row r="7" spans="1:6" ht="17" customHeight="1" x14ac:dyDescent="0.35">
      <c r="A7" s="4"/>
    </row>
    <row r="8" spans="1:6" s="2" customFormat="1" ht="17" customHeight="1" x14ac:dyDescent="0.35">
      <c r="A8" s="39" t="s">
        <v>39</v>
      </c>
      <c r="B8" s="39" t="s">
        <v>2</v>
      </c>
      <c r="C8" s="15" t="s">
        <v>3</v>
      </c>
      <c r="D8" s="39" t="s">
        <v>4</v>
      </c>
    </row>
    <row r="9" spans="1:6" s="4" customFormat="1" ht="17" customHeight="1" x14ac:dyDescent="0.35">
      <c r="A9" s="47" t="s">
        <v>40</v>
      </c>
      <c r="B9" s="48"/>
      <c r="C9" s="14"/>
      <c r="D9" s="52"/>
    </row>
    <row r="10" spans="1:6" ht="17" customHeight="1" x14ac:dyDescent="0.35">
      <c r="A10" s="40" t="s">
        <v>5</v>
      </c>
      <c r="B10" s="49">
        <v>1.5</v>
      </c>
      <c r="C10" s="1"/>
      <c r="D10" s="42" t="str">
        <f t="shared" ref="D10:D37" si="0">IF(C10=""," ",C10*B10)</f>
        <v xml:space="preserve"> </v>
      </c>
    </row>
    <row r="11" spans="1:6" s="3" customFormat="1" ht="17" customHeight="1" x14ac:dyDescent="0.35">
      <c r="A11" s="40" t="s">
        <v>41</v>
      </c>
      <c r="B11" s="49">
        <v>1.5</v>
      </c>
      <c r="C11" s="1"/>
      <c r="D11" s="42" t="str">
        <f>IF(C11=""," ",C11*B11)</f>
        <v xml:space="preserve"> </v>
      </c>
    </row>
    <row r="12" spans="1:6" ht="17" customHeight="1" x14ac:dyDescent="0.35">
      <c r="A12" s="40" t="s">
        <v>54</v>
      </c>
      <c r="B12" s="49">
        <v>1.75</v>
      </c>
      <c r="C12" s="1"/>
      <c r="D12" s="42" t="str">
        <f>IF(C12=""," ",C12*B12)</f>
        <v xml:space="preserve"> </v>
      </c>
    </row>
    <row r="13" spans="1:6" s="3" customFormat="1" ht="17" customHeight="1" x14ac:dyDescent="0.35">
      <c r="A13" s="40" t="s">
        <v>6</v>
      </c>
      <c r="B13" s="49">
        <v>1.5</v>
      </c>
      <c r="C13" s="1"/>
      <c r="D13" s="42" t="str">
        <f t="shared" si="0"/>
        <v xml:space="preserve"> </v>
      </c>
    </row>
    <row r="14" spans="1:6" s="3" customFormat="1" ht="17" customHeight="1" x14ac:dyDescent="0.35">
      <c r="A14" s="40" t="s">
        <v>7</v>
      </c>
      <c r="B14" s="49">
        <v>1.5</v>
      </c>
      <c r="C14" s="1"/>
      <c r="D14" s="42" t="str">
        <f t="shared" si="0"/>
        <v xml:space="preserve"> </v>
      </c>
    </row>
    <row r="15" spans="1:6" s="3" customFormat="1" ht="17" customHeight="1" x14ac:dyDescent="0.35">
      <c r="A15" s="40" t="s">
        <v>8</v>
      </c>
      <c r="B15" s="49">
        <v>1.5</v>
      </c>
      <c r="C15" s="1"/>
      <c r="D15" s="42" t="str">
        <f t="shared" si="0"/>
        <v xml:space="preserve"> </v>
      </c>
    </row>
    <row r="16" spans="1:6" s="12" customFormat="1" ht="17" customHeight="1" x14ac:dyDescent="0.35">
      <c r="A16" s="16"/>
      <c r="B16" s="17"/>
      <c r="C16" s="36"/>
      <c r="D16" s="53"/>
      <c r="F16" s="68"/>
    </row>
    <row r="17" spans="1:9" s="4" customFormat="1" ht="17" customHeight="1" x14ac:dyDescent="0.35">
      <c r="A17" s="47" t="s">
        <v>44</v>
      </c>
      <c r="B17" s="50"/>
      <c r="C17" s="30"/>
      <c r="D17" s="54"/>
    </row>
    <row r="18" spans="1:9" ht="17" customHeight="1" x14ac:dyDescent="0.35">
      <c r="A18" s="40" t="s">
        <v>9</v>
      </c>
      <c r="B18" s="49">
        <v>1.5</v>
      </c>
      <c r="C18" s="1"/>
      <c r="D18" s="42" t="str">
        <f t="shared" si="0"/>
        <v xml:space="preserve"> </v>
      </c>
    </row>
    <row r="19" spans="1:9" s="4" customFormat="1" ht="17" customHeight="1" x14ac:dyDescent="0.35">
      <c r="A19" s="40" t="s">
        <v>10</v>
      </c>
      <c r="B19" s="49">
        <v>1.5</v>
      </c>
      <c r="C19" s="1"/>
      <c r="D19" s="42" t="str">
        <f t="shared" si="0"/>
        <v xml:space="preserve"> </v>
      </c>
    </row>
    <row r="20" spans="1:9" s="4" customFormat="1" ht="17" customHeight="1" x14ac:dyDescent="0.35">
      <c r="A20" s="40" t="s">
        <v>42</v>
      </c>
      <c r="B20" s="49">
        <v>1.5</v>
      </c>
      <c r="C20" s="1"/>
      <c r="D20" s="42" t="str">
        <f t="shared" si="0"/>
        <v xml:space="preserve"> </v>
      </c>
    </row>
    <row r="21" spans="1:9" s="4" customFormat="1" ht="17" customHeight="1" x14ac:dyDescent="0.35">
      <c r="A21" s="51" t="s">
        <v>11</v>
      </c>
      <c r="B21" s="60">
        <v>1.5</v>
      </c>
      <c r="C21" s="61"/>
      <c r="D21" s="62" t="str">
        <f t="shared" si="0"/>
        <v xml:space="preserve"> </v>
      </c>
    </row>
    <row r="22" spans="1:9" s="67" customFormat="1" ht="17" customHeight="1" x14ac:dyDescent="0.35">
      <c r="A22" s="44" t="s">
        <v>53</v>
      </c>
      <c r="B22" s="66">
        <v>1.75</v>
      </c>
      <c r="C22" s="27"/>
      <c r="D22" s="26" t="str">
        <f>IF(C22=""," ",C22*B22)</f>
        <v xml:space="preserve"> </v>
      </c>
      <c r="E22" s="12"/>
      <c r="F22" s="12"/>
      <c r="G22" s="12"/>
      <c r="H22" s="12"/>
      <c r="I22" s="12"/>
    </row>
    <row r="23" spans="1:9" s="7" customFormat="1" ht="17" customHeight="1" x14ac:dyDescent="0.35">
      <c r="A23" s="63" t="s">
        <v>43</v>
      </c>
      <c r="B23" s="64">
        <v>1.5</v>
      </c>
      <c r="C23" s="65"/>
      <c r="D23" s="26" t="str">
        <f t="shared" si="0"/>
        <v xml:space="preserve"> </v>
      </c>
      <c r="E23" s="12"/>
      <c r="F23" s="12"/>
      <c r="G23" s="12"/>
      <c r="H23" s="12"/>
      <c r="I23" s="12"/>
    </row>
    <row r="24" spans="1:9" s="20" customFormat="1" ht="17" customHeight="1" x14ac:dyDescent="0.35">
      <c r="A24" s="18"/>
      <c r="B24" s="19"/>
      <c r="C24" s="37"/>
      <c r="D24" s="55"/>
    </row>
    <row r="25" spans="1:9" s="5" customFormat="1" ht="17" customHeight="1" x14ac:dyDescent="0.35">
      <c r="A25" s="47" t="s">
        <v>45</v>
      </c>
      <c r="B25" s="50"/>
      <c r="C25" s="30"/>
      <c r="D25" s="54"/>
    </row>
    <row r="26" spans="1:9" ht="17" customHeight="1" x14ac:dyDescent="0.35">
      <c r="A26" s="40" t="s">
        <v>12</v>
      </c>
      <c r="B26" s="49">
        <v>1.5</v>
      </c>
      <c r="C26" s="1"/>
      <c r="D26" s="42" t="str">
        <f t="shared" si="0"/>
        <v xml:space="preserve"> </v>
      </c>
    </row>
    <row r="27" spans="1:9" s="4" customFormat="1" ht="17" customHeight="1" x14ac:dyDescent="0.35">
      <c r="A27" s="40" t="s">
        <v>13</v>
      </c>
      <c r="B27" s="49">
        <v>1.5</v>
      </c>
      <c r="C27" s="1"/>
      <c r="D27" s="42" t="str">
        <f t="shared" si="0"/>
        <v xml:space="preserve"> </v>
      </c>
    </row>
    <row r="28" spans="1:9" s="4" customFormat="1" ht="17" customHeight="1" x14ac:dyDescent="0.35">
      <c r="A28" s="40" t="s">
        <v>14</v>
      </c>
      <c r="B28" s="49">
        <v>1.5</v>
      </c>
      <c r="C28" s="1"/>
      <c r="D28" s="42" t="str">
        <f t="shared" si="0"/>
        <v xml:space="preserve"> </v>
      </c>
    </row>
    <row r="29" spans="1:9" s="4" customFormat="1" ht="17" customHeight="1" x14ac:dyDescent="0.35">
      <c r="A29" s="40" t="s">
        <v>15</v>
      </c>
      <c r="B29" s="49">
        <v>1.5</v>
      </c>
      <c r="C29" s="1"/>
      <c r="D29" s="42" t="str">
        <f t="shared" si="0"/>
        <v xml:space="preserve"> </v>
      </c>
    </row>
    <row r="30" spans="1:9" ht="17" customHeight="1" x14ac:dyDescent="0.35">
      <c r="A30" s="40" t="s">
        <v>16</v>
      </c>
      <c r="B30" s="49">
        <v>1.5</v>
      </c>
      <c r="C30" s="1"/>
      <c r="D30" s="42" t="str">
        <f t="shared" si="0"/>
        <v xml:space="preserve"> </v>
      </c>
    </row>
    <row r="31" spans="1:9" ht="17" customHeight="1" x14ac:dyDescent="0.35">
      <c r="A31" s="40" t="s">
        <v>49</v>
      </c>
      <c r="B31" s="49">
        <v>1.75</v>
      </c>
      <c r="C31" s="1"/>
      <c r="D31" s="42" t="str">
        <f t="shared" si="0"/>
        <v xml:space="preserve"> </v>
      </c>
    </row>
    <row r="32" spans="1:9" s="4" customFormat="1" ht="17" customHeight="1" x14ac:dyDescent="0.35">
      <c r="A32" s="40" t="s">
        <v>50</v>
      </c>
      <c r="B32" s="49">
        <v>1.75</v>
      </c>
      <c r="C32" s="1"/>
      <c r="D32" s="42" t="str">
        <f t="shared" si="0"/>
        <v xml:space="preserve"> </v>
      </c>
    </row>
    <row r="33" spans="1:5" s="20" customFormat="1" ht="17" customHeight="1" x14ac:dyDescent="0.35">
      <c r="A33" s="16"/>
      <c r="B33" s="17"/>
      <c r="C33" s="36"/>
      <c r="D33" s="53"/>
    </row>
    <row r="34" spans="1:5" s="5" customFormat="1" ht="17" customHeight="1" x14ac:dyDescent="0.35">
      <c r="A34" s="47" t="s">
        <v>46</v>
      </c>
      <c r="B34" s="50"/>
      <c r="C34" s="30"/>
      <c r="D34" s="54"/>
    </row>
    <row r="35" spans="1:5" ht="17" customHeight="1" x14ac:dyDescent="0.35">
      <c r="A35" s="51" t="s">
        <v>17</v>
      </c>
      <c r="B35" s="49">
        <v>1.5</v>
      </c>
      <c r="C35" s="1"/>
      <c r="D35" s="42" t="str">
        <f t="shared" si="0"/>
        <v xml:space="preserve"> </v>
      </c>
    </row>
    <row r="36" spans="1:5" s="7" customFormat="1" ht="17" customHeight="1" x14ac:dyDescent="0.35">
      <c r="A36" s="51" t="s">
        <v>61</v>
      </c>
      <c r="B36" s="49">
        <v>1.75</v>
      </c>
      <c r="C36" s="1"/>
      <c r="D36" s="42" t="str">
        <f t="shared" si="0"/>
        <v xml:space="preserve"> </v>
      </c>
    </row>
    <row r="37" spans="1:5" ht="17" customHeight="1" x14ac:dyDescent="0.35">
      <c r="A37" s="40" t="s">
        <v>18</v>
      </c>
      <c r="B37" s="49">
        <v>1.5</v>
      </c>
      <c r="C37" s="1"/>
      <c r="D37" s="42" t="str">
        <f t="shared" si="0"/>
        <v xml:space="preserve"> </v>
      </c>
    </row>
    <row r="38" spans="1:5" s="4" customFormat="1" ht="17" customHeight="1" x14ac:dyDescent="0.35">
      <c r="A38" s="5"/>
      <c r="B38" s="39" t="s">
        <v>30</v>
      </c>
      <c r="C38" s="38"/>
      <c r="D38" s="56">
        <f>SUM(D10:D37)</f>
        <v>0</v>
      </c>
    </row>
    <row r="39" spans="1:5" s="10" customFormat="1" ht="81.5" customHeight="1" x14ac:dyDescent="0.35">
      <c r="B39" s="11"/>
      <c r="C39" s="9"/>
      <c r="D39" s="57"/>
    </row>
    <row r="40" spans="1:5" s="13" customFormat="1" ht="55" customHeight="1" x14ac:dyDescent="0.35">
      <c r="A40" s="74" t="s">
        <v>47</v>
      </c>
      <c r="B40" s="74"/>
      <c r="C40" s="74"/>
      <c r="D40" s="74"/>
      <c r="E40" s="74"/>
    </row>
    <row r="41" spans="1:5" s="13" customFormat="1" ht="23.5" customHeight="1" x14ac:dyDescent="0.45">
      <c r="A41" s="6"/>
      <c r="B41" s="6"/>
      <c r="C41" s="6"/>
      <c r="D41" s="6"/>
      <c r="E41" s="6"/>
    </row>
    <row r="42" spans="1:5" s="7" customFormat="1" ht="17" customHeight="1" x14ac:dyDescent="0.35">
      <c r="C42" s="75" t="s">
        <v>35</v>
      </c>
      <c r="D42" s="76"/>
      <c r="E42" s="58">
        <f>D38</f>
        <v>0</v>
      </c>
    </row>
    <row r="43" spans="1:5" s="7" customFormat="1" ht="18.5" customHeight="1" x14ac:dyDescent="0.35">
      <c r="E43" s="5"/>
    </row>
    <row r="44" spans="1:5" s="7" customFormat="1" ht="17" customHeight="1" x14ac:dyDescent="0.35">
      <c r="A44" s="39" t="s">
        <v>48</v>
      </c>
      <c r="B44" s="39" t="s">
        <v>24</v>
      </c>
      <c r="C44" s="39" t="s">
        <v>20</v>
      </c>
      <c r="D44" s="15" t="s">
        <v>3</v>
      </c>
      <c r="E44" s="39" t="s">
        <v>4</v>
      </c>
    </row>
    <row r="45" spans="1:5" s="7" customFormat="1" ht="17" customHeight="1" x14ac:dyDescent="0.35">
      <c r="A45" s="40" t="s">
        <v>55</v>
      </c>
      <c r="B45" s="41" t="s">
        <v>62</v>
      </c>
      <c r="C45" s="42">
        <v>1</v>
      </c>
      <c r="D45" s="1"/>
      <c r="E45" s="42" t="str">
        <f>IF(D45=""," ",C45*D45)</f>
        <v xml:space="preserve"> </v>
      </c>
    </row>
    <row r="46" spans="1:5" s="7" customFormat="1" ht="17" customHeight="1" x14ac:dyDescent="0.35">
      <c r="A46" s="40" t="s">
        <v>22</v>
      </c>
      <c r="B46" s="41" t="s">
        <v>62</v>
      </c>
      <c r="C46" s="42">
        <v>1</v>
      </c>
      <c r="D46" s="1"/>
      <c r="E46" s="42" t="str">
        <f t="shared" ref="E46:E59" si="1">IF(D46=""," ",C46*D46)</f>
        <v xml:space="preserve"> </v>
      </c>
    </row>
    <row r="47" spans="1:5" s="7" customFormat="1" ht="17" customHeight="1" x14ac:dyDescent="0.35">
      <c r="A47" s="40" t="s">
        <v>23</v>
      </c>
      <c r="B47" s="41" t="s">
        <v>62</v>
      </c>
      <c r="C47" s="42">
        <v>1</v>
      </c>
      <c r="D47" s="1"/>
      <c r="E47" s="42" t="str">
        <f t="shared" si="1"/>
        <v xml:space="preserve"> </v>
      </c>
    </row>
    <row r="48" spans="1:5" s="5" customFormat="1" ht="17" customHeight="1" x14ac:dyDescent="0.35">
      <c r="A48" s="18"/>
      <c r="B48" s="21"/>
      <c r="C48" s="22"/>
      <c r="D48" s="31"/>
      <c r="E48" s="22"/>
    </row>
    <row r="49" spans="1:5" s="2" customFormat="1" ht="17" customHeight="1" x14ac:dyDescent="0.35">
      <c r="A49" s="39" t="s">
        <v>51</v>
      </c>
      <c r="B49" s="39" t="s">
        <v>24</v>
      </c>
      <c r="C49" s="39" t="s">
        <v>2</v>
      </c>
      <c r="D49" s="29" t="s">
        <v>3</v>
      </c>
      <c r="E49" s="39" t="s">
        <v>4</v>
      </c>
    </row>
    <row r="50" spans="1:5" s="7" customFormat="1" ht="17" customHeight="1" x14ac:dyDescent="0.35">
      <c r="A50" s="40" t="s">
        <v>56</v>
      </c>
      <c r="B50" s="41" t="s">
        <v>21</v>
      </c>
      <c r="C50" s="42">
        <v>2</v>
      </c>
      <c r="D50" s="1"/>
      <c r="E50" s="42" t="str">
        <f t="shared" si="1"/>
        <v xml:space="preserve"> </v>
      </c>
    </row>
    <row r="51" spans="1:5" s="7" customFormat="1" ht="17" customHeight="1" x14ac:dyDescent="0.35">
      <c r="A51" s="40" t="s">
        <v>57</v>
      </c>
      <c r="B51" s="41" t="s">
        <v>21</v>
      </c>
      <c r="C51" s="42">
        <v>2</v>
      </c>
      <c r="D51" s="1"/>
      <c r="E51" s="42" t="str">
        <f t="shared" si="1"/>
        <v xml:space="preserve"> </v>
      </c>
    </row>
    <row r="52" spans="1:5" ht="17" customHeight="1" x14ac:dyDescent="0.35">
      <c r="A52" s="5"/>
      <c r="B52" s="5"/>
      <c r="C52" s="5"/>
      <c r="D52" s="28"/>
      <c r="E52" s="5"/>
    </row>
    <row r="53" spans="1:5" s="2" customFormat="1" ht="17" customHeight="1" x14ac:dyDescent="0.35">
      <c r="A53" s="43" t="s">
        <v>59</v>
      </c>
      <c r="B53" s="43" t="s">
        <v>19</v>
      </c>
      <c r="C53" s="43" t="s">
        <v>2</v>
      </c>
      <c r="D53" s="32" t="s">
        <v>34</v>
      </c>
      <c r="E53" s="43" t="s">
        <v>4</v>
      </c>
    </row>
    <row r="54" spans="1:5" s="7" customFormat="1" ht="17" customHeight="1" x14ac:dyDescent="0.35">
      <c r="A54" s="44" t="s">
        <v>58</v>
      </c>
      <c r="B54" s="25" t="s">
        <v>32</v>
      </c>
      <c r="C54" s="26">
        <v>2</v>
      </c>
      <c r="D54" s="27"/>
      <c r="E54" s="26" t="str">
        <f t="shared" ref="E54:E55" si="2">IF(D54=""," ",C54*D54)</f>
        <v xml:space="preserve"> </v>
      </c>
    </row>
    <row r="55" spans="1:5" s="7" customFormat="1" ht="17" customHeight="1" x14ac:dyDescent="0.35">
      <c r="A55" s="44" t="s">
        <v>60</v>
      </c>
      <c r="B55" s="25" t="s">
        <v>32</v>
      </c>
      <c r="C55" s="26">
        <v>2</v>
      </c>
      <c r="D55" s="27"/>
      <c r="E55" s="26" t="str">
        <f t="shared" si="2"/>
        <v xml:space="preserve"> </v>
      </c>
    </row>
    <row r="56" spans="1:5" s="20" customFormat="1" ht="17" customHeight="1" x14ac:dyDescent="0.35">
      <c r="A56" s="44" t="s">
        <v>36</v>
      </c>
      <c r="B56" s="25" t="s">
        <v>33</v>
      </c>
      <c r="C56" s="26">
        <v>1</v>
      </c>
      <c r="D56" s="27"/>
      <c r="E56" s="26" t="str">
        <f>IF(D56=""," ",C56*D56)</f>
        <v xml:space="preserve"> </v>
      </c>
    </row>
    <row r="57" spans="1:5" s="20" customFormat="1" ht="17" customHeight="1" x14ac:dyDescent="0.35">
      <c r="A57" s="45"/>
      <c r="B57" s="23"/>
      <c r="C57" s="24"/>
      <c r="D57" s="33"/>
      <c r="E57" s="24"/>
    </row>
    <row r="58" spans="1:5" s="2" customFormat="1" ht="17" customHeight="1" x14ac:dyDescent="0.35">
      <c r="A58" s="46" t="s">
        <v>52</v>
      </c>
      <c r="B58" s="46" t="s">
        <v>19</v>
      </c>
      <c r="C58" s="46" t="s">
        <v>25</v>
      </c>
      <c r="D58" s="34" t="s">
        <v>26</v>
      </c>
      <c r="E58" s="46" t="s">
        <v>4</v>
      </c>
    </row>
    <row r="59" spans="1:5" s="7" customFormat="1" ht="17" customHeight="1" x14ac:dyDescent="0.35">
      <c r="A59" s="40" t="s">
        <v>27</v>
      </c>
      <c r="B59" s="41" t="s">
        <v>28</v>
      </c>
      <c r="C59" s="42">
        <v>3.5</v>
      </c>
      <c r="D59" s="1"/>
      <c r="E59" s="42" t="str">
        <f t="shared" si="1"/>
        <v xml:space="preserve"> </v>
      </c>
    </row>
    <row r="60" spans="1:5" s="7" customFormat="1" ht="17" customHeight="1" x14ac:dyDescent="0.35">
      <c r="B60" s="8"/>
      <c r="D60" s="28"/>
      <c r="E60" s="5"/>
    </row>
    <row r="61" spans="1:5" s="7" customFormat="1" ht="17" customHeight="1" x14ac:dyDescent="0.35">
      <c r="B61" s="8"/>
      <c r="C61" s="69" t="s">
        <v>29</v>
      </c>
      <c r="D61" s="70"/>
      <c r="E61" s="59">
        <f>E42+SUM(E45:E59)</f>
        <v>0</v>
      </c>
    </row>
    <row r="62" spans="1:5" s="7" customFormat="1" ht="20.5" customHeight="1" x14ac:dyDescent="0.35"/>
    <row r="63" spans="1:5" s="7" customFormat="1" ht="80.5" customHeight="1" x14ac:dyDescent="0.35">
      <c r="A63" s="71" t="s">
        <v>63</v>
      </c>
      <c r="B63" s="72"/>
      <c r="C63" s="72"/>
      <c r="D63" s="72"/>
      <c r="E63" s="73"/>
    </row>
    <row r="64" spans="1:5" s="7" customFormat="1" x14ac:dyDescent="0.35"/>
  </sheetData>
  <sheetProtection algorithmName="SHA-512" hashValue="CIS3PiIaF5bRe8t1EFxijjwy8t8CRLcnODVC4WAqLauxRJUFARjhlNJrl1r/qBMN9Kw0pyWunESq2GK7Kztn+g==" saltValue="SusjF2hIEVKNqS+Ti2vKQg==" spinCount="100000" sheet="1" objects="1" scenarios="1" selectLockedCells="1"/>
  <mergeCells count="9">
    <mergeCell ref="C61:D61"/>
    <mergeCell ref="A63:E63"/>
    <mergeCell ref="A40:E40"/>
    <mergeCell ref="A2:E2"/>
    <mergeCell ref="C42:D42"/>
    <mergeCell ref="B3:D3"/>
    <mergeCell ref="B4:D4"/>
    <mergeCell ref="B5:D5"/>
    <mergeCell ref="B6:D6"/>
  </mergeCells>
  <pageMargins left="0.70000000000000007" right="0.70000000000000007" top="0.75" bottom="0.75" header="0.30000000000000004" footer="0.30000000000000004"/>
  <pageSetup paperSize="9" fitToWidth="0" fitToHeight="0" orientation="portrait" horizontalDpi="4294967293" r:id="rId1"/>
  <headerFooter>
    <oddHeader xml:space="preserve">&amp;R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c:creator>
  <cp:lastModifiedBy>Alison</cp:lastModifiedBy>
  <cp:lastPrinted>2022-07-25T17:06:51Z</cp:lastPrinted>
  <dcterms:created xsi:type="dcterms:W3CDTF">2021-05-17T15:40:54Z</dcterms:created>
  <dcterms:modified xsi:type="dcterms:W3CDTF">2022-07-25T17:09:22Z</dcterms:modified>
  <cp:contentStatus/>
</cp:coreProperties>
</file>