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0" yWindow="-110" windowWidth="19420" windowHeight="10420"/>
  </bookViews>
  <sheets>
    <sheet name="Sheet1" sheetId="1" r:id="rId1"/>
  </sheets>
  <definedNames>
    <definedName name="_xlnm.Print_Area" localSheetId="0">Sheet1!$A$1:$J$35</definedName>
  </definedNames>
  <calcPr calcId="152511"/>
</workbook>
</file>

<file path=xl/calcChain.xml><?xml version="1.0" encoding="utf-8"?>
<calcChain xmlns="http://schemas.openxmlformats.org/spreadsheetml/2006/main">
  <c r="H32" i="1" l="1"/>
  <c r="H29" i="1"/>
  <c r="H30" i="1"/>
  <c r="H28" i="1"/>
  <c r="H26" i="1"/>
  <c r="H25" i="1"/>
  <c r="H22" i="1"/>
  <c r="H23" i="1"/>
  <c r="H21" i="1"/>
  <c r="E9" i="1"/>
  <c r="J16" i="1"/>
  <c r="J17" i="1"/>
  <c r="J15" i="1"/>
  <c r="J10" i="1"/>
  <c r="J11" i="1"/>
  <c r="J12" i="1"/>
  <c r="J13" i="1"/>
  <c r="J9" i="1"/>
  <c r="E17" i="1"/>
  <c r="E16" i="1"/>
  <c r="E15" i="1"/>
  <c r="E14" i="1"/>
  <c r="E12" i="1"/>
  <c r="E11" i="1"/>
  <c r="E10" i="1"/>
  <c r="J18" i="1" l="1"/>
  <c r="E18" i="1"/>
  <c r="H19" i="1" l="1"/>
  <c r="H33" i="1" s="1"/>
</calcChain>
</file>

<file path=xl/comments1.xml><?xml version="1.0" encoding="utf-8"?>
<comments xmlns="http://schemas.openxmlformats.org/spreadsheetml/2006/main">
  <authors>
    <author>Author</author>
  </authors>
  <commentList>
    <comment ref="B9" authorId="0" shapeId="0">
      <text>
        <r>
          <rPr>
            <sz val="9"/>
            <color indexed="81"/>
            <rFont val="Tahoma"/>
            <family val="2"/>
          </rPr>
          <t>Colleen has short oval tubers with white flesh and is an excellent all round potato with high resistance to blight. Tuber is medium dry making it suitable for everything from salads to mash. High yields.</t>
        </r>
        <r>
          <rPr>
            <b/>
            <sz val="9"/>
            <color indexed="81"/>
            <rFont val="Tahoma"/>
            <family val="2"/>
          </rPr>
          <t xml:space="preserve">
</t>
        </r>
      </text>
    </comment>
    <comment ref="F9" authorId="0" shapeId="0">
      <text>
        <r>
          <rPr>
            <sz val="9"/>
            <color indexed="81"/>
            <rFont val="Tahoma"/>
            <family val="2"/>
          </rPr>
          <t>Round with white skin and pink eyes. Tubers are waxy and best suited to baking, boiling, chipping and roasting. The variety is very robust with excellent blight and drought resistance.</t>
        </r>
      </text>
    </comment>
    <comment ref="B10" authorId="0" shapeId="0">
      <text>
        <r>
          <rPr>
            <sz val="9"/>
            <color indexed="81"/>
            <rFont val="Tahoma"/>
            <charset val="1"/>
          </rPr>
          <t xml:space="preserve">For many years, considered one of the finest first earlies that you can grow. Produces heavy crops of short, oval, white skinned tubers with pure white, tasty flesh. Good all-round disease resistance to common scab and blackleg.
</t>
        </r>
      </text>
    </comment>
    <comment ref="F10" authorId="0" shapeId="0">
      <text>
        <r>
          <rPr>
            <sz val="9"/>
            <color indexed="81"/>
            <rFont val="Tahoma"/>
            <family val="2"/>
          </rPr>
          <t xml:space="preserve">Produce oval, red skinned tubers with pale yellow waxy flesh. A heavy cropper that stays firm when cooked. Good for boiling, fries and mash, exceptional roast potato. High resistance to drought and good resistance to potato virus Y and powdery scab.
</t>
        </r>
      </text>
    </comment>
    <comment ref="B11" authorId="0" shapeId="0">
      <text>
        <r>
          <rPr>
            <sz val="9"/>
            <color indexed="81"/>
            <rFont val="Tahoma"/>
            <charset val="1"/>
          </rPr>
          <t xml:space="preserve">A deep red skin colour, shallow eyes and yellow flesh. They are a dry, mealy potato packed with flavour and do not disintegrate on boiling.
</t>
        </r>
      </text>
    </comment>
    <comment ref="F11" authorId="0" shapeId="0">
      <text>
        <r>
          <rPr>
            <sz val="9"/>
            <color indexed="81"/>
            <rFont val="Tahoma"/>
            <family val="2"/>
          </rPr>
          <t xml:space="preserve">White-skinned with pink colouration. Oval in shape, with a floury texture and shallow eyes. Excellent cooking and taste qualities. Very resistant to common scab with some resistance to blight but is susceptible to potato cyst nematode.
</t>
        </r>
      </text>
    </comment>
    <comment ref="B12" authorId="0" shapeId="0">
      <text>
        <r>
          <rPr>
            <sz val="9"/>
            <color indexed="81"/>
            <rFont val="Tahoma"/>
            <charset val="1"/>
          </rPr>
          <t xml:space="preserve">The earliest of earlies, with crops being harvested in as little as 60 days. High yielding, round-to-oval shaped white tuber with creamy flesh and shallow eyes. Cooks well and ideal for growing in containers. Disease resistance to blackleg, common scab, powdery scab and eelworm.
</t>
        </r>
      </text>
    </comment>
    <comment ref="F12" authorId="0" shapeId="0">
      <text>
        <r>
          <rPr>
            <sz val="9"/>
            <color indexed="81"/>
            <rFont val="Tahoma"/>
            <family val="2"/>
          </rPr>
          <t xml:space="preserve">Tubers are oval shaped with white skins and cream coloured flesh. Excellent for chips, roast and mash. Resistant to a form of potato cyst nematode. But – a slug favourite.
</t>
        </r>
      </text>
    </comment>
    <comment ref="F13" authorId="0" shapeId="0">
      <text>
        <r>
          <rPr>
            <sz val="9"/>
            <color indexed="81"/>
            <rFont val="Tahoma"/>
            <family val="2"/>
          </rPr>
          <t xml:space="preserve">Smooth, red skins, with yellow flesh. Oval in shape with shallow eyes. Good taste, an excellent all-round potato. One of the most blight resistant potato varieties with excellent scab resistance.
</t>
        </r>
      </text>
    </comment>
    <comment ref="B14" authorId="0" shapeId="0">
      <text>
        <r>
          <rPr>
            <sz val="9"/>
            <color indexed="81"/>
            <rFont val="Tahoma"/>
            <charset val="1"/>
          </rPr>
          <t xml:space="preserve">White with blue eyes, one of the best tasting varieties available, with excellent cooking uses and disease resistance. Slugs don’t like them.
</t>
        </r>
      </text>
    </comment>
    <comment ref="B15" authorId="0" shapeId="0">
      <text>
        <r>
          <rPr>
            <sz val="9"/>
            <color indexed="81"/>
            <rFont val="Tahoma"/>
            <charset val="1"/>
          </rPr>
          <t xml:space="preserve">Produce one of the most magnificent looking haulms. The flowers on the foliage are scented. Oval shaped with white skins and a firm, creamy coloured flesh ideal for boiling. Good resistance to all skin diseases.
</t>
        </r>
      </text>
    </comment>
    <comment ref="F15" authorId="0" shapeId="0">
      <text>
        <r>
          <rPr>
            <sz val="9"/>
            <color indexed="81"/>
            <rFont val="Tahoma"/>
            <family val="2"/>
          </rPr>
          <t xml:space="preserve">Tubers are long with yellow skins and firm, yellow waxy flesh. Ideal for salads and boiling with excellent cooking qualities and full of flavour. Very good levels of foliage and tuber blight resistance.
</t>
        </r>
      </text>
    </comment>
    <comment ref="B16" authorId="0" shapeId="0">
      <text>
        <r>
          <rPr>
            <sz val="9"/>
            <color indexed="81"/>
            <rFont val="Tahoma"/>
            <charset val="1"/>
          </rPr>
          <t xml:space="preserve">Introduced around 1987 by potato breeder Jack Dunnett. The tubers are round with a clean white skin and cream coloured flesh. Ideal for roasting, mashing, steaming, boiling and baking.
</t>
        </r>
      </text>
    </comment>
    <comment ref="F16" authorId="0" shapeId="0">
      <text>
        <r>
          <rPr>
            <sz val="9"/>
            <color indexed="81"/>
            <rFont val="Tahoma"/>
            <family val="2"/>
          </rPr>
          <t>A first or second early potato with delicious waxy tubers, thin skin and rich buttery taste. More commonly known as Jersey Royals but can only be called this if grown on Jersey. If left in the ground they become more floury</t>
        </r>
      </text>
    </comment>
    <comment ref="B17" authorId="0" shapeId="0">
      <text>
        <r>
          <rPr>
            <sz val="9"/>
            <color indexed="81"/>
            <rFont val="Tahoma"/>
            <charset val="1"/>
          </rPr>
          <t xml:space="preserve">Produce a long, oval shaped tuber, with yellow skins and waxy, light yellow flesh - perfect for boiling and salads. Resistant to potato cyst nematode (PCN), common scab, potato leaf roll virus, potato virus Y and bruising.
</t>
        </r>
      </text>
    </comment>
    <comment ref="F17" authorId="0" shapeId="0">
      <text>
        <r>
          <rPr>
            <sz val="9"/>
            <color indexed="81"/>
            <rFont val="Tahoma"/>
            <family val="2"/>
          </rPr>
          <t xml:space="preserve">A long and knobbly shaped heritage variety that maintain their new potato taste. Due to their challenging shape, they are best eaten in their skins or chipped individually.
</t>
        </r>
      </text>
    </comment>
    <comment ref="B21" authorId="0" shapeId="0">
      <text>
        <r>
          <rPr>
            <sz val="10"/>
            <color indexed="81"/>
            <rFont val="Calibri"/>
            <family val="2"/>
            <scheme val="minor"/>
          </rPr>
          <t>Red Karmen produce an attractive red skinned, flattened globe shape onion. The flesh is white with light crimson circles between the scales. Fine and sweet taste, ideal for salads or cooking. Stores well.</t>
        </r>
        <r>
          <rPr>
            <sz val="9"/>
            <color indexed="81"/>
            <rFont val="Tahoma"/>
            <family val="2"/>
          </rPr>
          <t xml:space="preserve">
</t>
        </r>
      </text>
    </comment>
    <comment ref="B22" authorId="0" shapeId="0">
      <text>
        <r>
          <rPr>
            <sz val="10"/>
            <color indexed="81"/>
            <rFont val="Calibri"/>
            <family val="2"/>
            <scheme val="minor"/>
          </rPr>
          <t>A reliable and consistent performer, the fairly large, straw coloured bulbs have a good flavour and will keep well.</t>
        </r>
        <r>
          <rPr>
            <sz val="9"/>
            <color indexed="81"/>
            <rFont val="Tahoma"/>
            <family val="2"/>
          </rPr>
          <t xml:space="preserve">
</t>
        </r>
      </text>
    </comment>
    <comment ref="B23" authorId="0" shapeId="0">
      <text>
        <r>
          <rPr>
            <sz val="9"/>
            <color indexed="81"/>
            <rFont val="Tahoma"/>
            <family val="2"/>
          </rPr>
          <t xml:space="preserve">Well known and reliable, Stuttgarter Giant gives an excellent crop of flat onions which store very well. 
</t>
        </r>
      </text>
    </comment>
    <comment ref="B25" authorId="0" shapeId="0">
      <text>
        <r>
          <rPr>
            <sz val="10"/>
            <color rgb="FF000000"/>
            <rFont val="Calibri"/>
            <family val="2"/>
          </rPr>
          <t>Good cropping, disease resistant, golden skinned shallots. Good uniformity and tasty flesh. Resistant to bolt and the bulbs store well.</t>
        </r>
      </text>
    </comment>
    <comment ref="B26" authorId="0" shapeId="0">
      <text>
        <r>
          <rPr>
            <sz val="10"/>
            <color rgb="FF000000"/>
            <rFont val="Calibri"/>
            <family val="2"/>
          </rPr>
          <t>Produces uniformly rounded, brown skinned and pink fleshed shallots relatively early in the season. Biztro also shows a good resistance to disease.</t>
        </r>
      </text>
    </comment>
    <comment ref="B28" authorId="0" shapeId="0">
      <text>
        <r>
          <rPr>
            <sz val="10"/>
            <color indexed="81"/>
            <rFont val="Calibri"/>
            <family val="2"/>
            <scheme val="minor"/>
          </rPr>
          <t>White skinned juicy cloves, good keeping quality and excellent flavour. 8-10 cloves per bulb.</t>
        </r>
      </text>
    </comment>
    <comment ref="B29" authorId="0" shapeId="0">
      <text>
        <r>
          <rPr>
            <sz val="10"/>
            <color indexed="81"/>
            <rFont val="Calibri"/>
            <family val="2"/>
            <scheme val="minor"/>
          </rPr>
          <t>Large cloved, easy peeling and vigorous. They grow particularly well in our relatively soft UK climate, north or south but can withstand temperatures down to -20c.</t>
        </r>
      </text>
    </comment>
    <comment ref="B30" authorId="0" shapeId="0">
      <text>
        <r>
          <rPr>
            <sz val="10"/>
            <color indexed="81"/>
            <rFont val="Calibri"/>
            <family val="2"/>
            <scheme val="minor"/>
          </rPr>
          <t xml:space="preserve">Elephant garlic can grow to 150mm across and weigh over a kilo. It has a warm mild garlic flavour and  increasingly popular with those who like to make a statement in their cooking. </t>
        </r>
      </text>
    </comment>
    <comment ref="B32" authorId="0" shapeId="0">
      <text>
        <r>
          <rPr>
            <sz val="10"/>
            <color indexed="81"/>
            <rFont val="Calibri"/>
            <family val="2"/>
            <scheme val="minor"/>
          </rPr>
          <t>Upright blue-green leek.Perfect for winter soups. Lancelot produces white stalks up to 12-14 inches long.This autumn type Bejo hybrid is very uniform, has good virus tolerance and is winter hardy.</t>
        </r>
      </text>
    </comment>
  </commentList>
</comments>
</file>

<file path=xl/sharedStrings.xml><?xml version="1.0" encoding="utf-8"?>
<sst xmlns="http://schemas.openxmlformats.org/spreadsheetml/2006/main" count="82" uniqueCount="58">
  <si>
    <t>Name:</t>
  </si>
  <si>
    <t>Plot No:</t>
  </si>
  <si>
    <t>Contact phone:</t>
  </si>
  <si>
    <t>Contact email</t>
  </si>
  <si>
    <t>Cost</t>
  </si>
  <si>
    <t>Bags req.</t>
  </si>
  <si>
    <t>Bags Req</t>
  </si>
  <si>
    <t>Individual Order Form  2023-2024</t>
  </si>
  <si>
    <t xml:space="preserve">Total </t>
  </si>
  <si>
    <t>Weight</t>
  </si>
  <si>
    <t>Red Karmen - red flat</t>
  </si>
  <si>
    <t>Sturon - yellow oval</t>
  </si>
  <si>
    <t>Stuttgarter Giant - yellow flat</t>
  </si>
  <si>
    <t>Yellow Moon</t>
  </si>
  <si>
    <t>Biztro</t>
  </si>
  <si>
    <t>Size</t>
  </si>
  <si>
    <t>Maddock Wight (softneck)</t>
  </si>
  <si>
    <t>Caulk Wight (hardneck)</t>
  </si>
  <si>
    <t>Elephant Garlic</t>
  </si>
  <si>
    <t>Grand Total</t>
  </si>
  <si>
    <t>Bags req</t>
  </si>
  <si>
    <t>Total</t>
  </si>
  <si>
    <t>Onion Sets (delivery Feb 2024)</t>
  </si>
  <si>
    <t>Shallot (delivery Feb 2024)</t>
  </si>
  <si>
    <t>Garlic (delivery October 2024)</t>
  </si>
  <si>
    <t>Amount</t>
  </si>
  <si>
    <t>Leeks (delivery June 2024)</t>
  </si>
  <si>
    <t>Carried Forward</t>
  </si>
  <si>
    <t>No. req</t>
  </si>
  <si>
    <t>250gm</t>
  </si>
  <si>
    <t>500gm</t>
  </si>
  <si>
    <t>Potatoes delivered February 2024         1kg bags</t>
  </si>
  <si>
    <t>1st Early Potatoes</t>
  </si>
  <si>
    <t xml:space="preserve"> 2nd Early Potatoes</t>
  </si>
  <si>
    <t>Main Crop Potatoes</t>
  </si>
  <si>
    <t>Salad Potatoes</t>
  </si>
  <si>
    <t>Charlotte</t>
  </si>
  <si>
    <t>Pink Fir Apple</t>
  </si>
  <si>
    <t>Lancelot    Approximately 50 in bunch</t>
  </si>
  <si>
    <t>1 Bulb</t>
  </si>
  <si>
    <t>1 Clove</t>
  </si>
  <si>
    <t>1 Bunch</t>
  </si>
  <si>
    <t>Please complete this information. Your order may not be processed otherwise</t>
  </si>
  <si>
    <t>Organic Colleen</t>
  </si>
  <si>
    <t>Pentland Javelin</t>
  </si>
  <si>
    <t>Red Duke of York</t>
  </si>
  <si>
    <t>Swift</t>
  </si>
  <si>
    <t>Kestrel</t>
  </si>
  <si>
    <t>Maris Peer</t>
  </si>
  <si>
    <t>Nadine</t>
  </si>
  <si>
    <t>Nicola</t>
  </si>
  <si>
    <t>Cara</t>
  </si>
  <si>
    <t>Desiree</t>
  </si>
  <si>
    <t>King Edward</t>
  </si>
  <si>
    <t>Maris Piper</t>
  </si>
  <si>
    <t>Organic Setanta</t>
  </si>
  <si>
    <t>International Kidney</t>
  </si>
  <si>
    <r>
      <t>If you hover your mouse over the red triangle beside the variety name you will be able to read a description. It may be necessary to substitute varieties, in the event of a crop failure. Please email to</t>
    </r>
    <r>
      <rPr>
        <b/>
        <sz val="12"/>
        <color theme="3"/>
        <rFont val="Calibri"/>
        <family val="2"/>
        <scheme val="minor"/>
      </rPr>
      <t xml:space="preserve"> warristonallotments@gmail.com</t>
    </r>
    <r>
      <rPr>
        <b/>
        <sz val="12"/>
        <color theme="1"/>
        <rFont val="Calibri"/>
        <family val="2"/>
        <scheme val="minor"/>
      </rPr>
      <t xml:space="preserve"> </t>
    </r>
    <r>
      <rPr>
        <b/>
        <sz val="12"/>
        <rFont val="Calibri"/>
        <family val="2"/>
        <scheme val="minor"/>
      </rPr>
      <t>or post through post box on cottage door</t>
    </r>
    <r>
      <rPr>
        <b/>
        <sz val="12"/>
        <color theme="1"/>
        <rFont val="Calibri"/>
        <family val="2"/>
        <scheme val="minor"/>
      </rPr>
      <t xml:space="preserve">                                                                          by Monday 4th</t>
    </r>
    <r>
      <rPr>
        <b/>
        <sz val="12"/>
        <color rgb="FFFF0000"/>
        <rFont val="Calibri"/>
        <family val="2"/>
        <scheme val="minor"/>
      </rPr>
      <t xml:space="preserve"> </t>
    </r>
    <r>
      <rPr>
        <b/>
        <sz val="12"/>
        <color theme="1"/>
        <rFont val="Calibri"/>
        <family val="2"/>
        <scheme val="minor"/>
      </rPr>
      <t>September 2023 for inclusion in your site order. Late orders will not be possible.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</si>
</sst>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9" x14ac:knownFonts="1">
    <font>
      <sz val="11"/>
      <color theme="1"/>
      <name val="Calibri"/>
      <family val="2"/>
      <scheme val="minor"/>
    </font>
    <font>
      <sz val="14"/>
      <color theme="1"/>
      <name val="Calibri"/>
      <family val="2"/>
      <scheme val="minor"/>
    </font>
    <font>
      <sz val="20"/>
      <color theme="1"/>
      <name val="Calibri"/>
      <family val="2"/>
      <scheme val="minor"/>
    </font>
    <font>
      <sz val="12"/>
      <color theme="1"/>
      <name val="Calibri"/>
      <family val="2"/>
      <scheme val="minor"/>
    </font>
    <font>
      <b/>
      <sz val="14"/>
      <color theme="1"/>
      <name val="Calibri"/>
      <family val="2"/>
      <scheme val="minor"/>
    </font>
    <font>
      <sz val="10"/>
      <color indexed="81"/>
      <name val="Calibri"/>
      <family val="2"/>
      <scheme val="minor"/>
    </font>
    <font>
      <sz val="9"/>
      <color indexed="81"/>
      <name val="Tahoma"/>
      <family val="2"/>
    </font>
    <font>
      <sz val="10"/>
      <color rgb="FF000000"/>
      <name val="Calibri"/>
      <family val="2"/>
    </font>
    <font>
      <b/>
      <sz val="12"/>
      <color rgb="FF000000"/>
      <name val="Calibri"/>
      <family val="2"/>
    </font>
    <font>
      <b/>
      <sz val="12"/>
      <color theme="1"/>
      <name val="Calibri"/>
      <family val="2"/>
      <scheme val="minor"/>
    </font>
    <font>
      <b/>
      <sz val="11"/>
      <color theme="1"/>
      <name val="Calibri"/>
      <family val="2"/>
      <scheme val="minor"/>
    </font>
    <font>
      <sz val="12"/>
      <color rgb="FF000000"/>
      <name val="Calibri"/>
      <family val="2"/>
    </font>
    <font>
      <b/>
      <sz val="9"/>
      <color indexed="81"/>
      <name val="Tahoma"/>
      <family val="2"/>
    </font>
    <font>
      <b/>
      <sz val="12"/>
      <color rgb="FFFF0000"/>
      <name val="Calibri"/>
      <family val="2"/>
      <scheme val="minor"/>
    </font>
    <font>
      <b/>
      <sz val="18"/>
      <color theme="1"/>
      <name val="Calibri"/>
      <family val="2"/>
      <scheme val="minor"/>
    </font>
    <font>
      <sz val="9"/>
      <color indexed="81"/>
      <name val="Tahoma"/>
      <charset val="1"/>
    </font>
    <font>
      <b/>
      <sz val="12"/>
      <name val="Calibri"/>
      <family val="2"/>
      <scheme val="minor"/>
    </font>
    <font>
      <b/>
      <sz val="12"/>
      <color theme="3"/>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59996337778862885"/>
        <bgColor rgb="FFA9D08E"/>
      </patternFill>
    </fill>
    <fill>
      <patternFill patternType="solid">
        <fgColor theme="4" tint="0.59999389629810485"/>
        <bgColor rgb="FFA9D08E"/>
      </patternFill>
    </fill>
  </fills>
  <borders count="6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right/>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thin">
        <color auto="1"/>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medium">
        <color indexed="64"/>
      </bottom>
      <diagonal/>
    </border>
    <border>
      <left style="medium">
        <color indexed="64"/>
      </left>
      <right/>
      <top/>
      <bottom style="thin">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2">
    <xf numFmtId="0" fontId="0" fillId="0" borderId="0"/>
    <xf numFmtId="0" fontId="18" fillId="0" borderId="0" applyNumberFormat="0" applyFill="0" applyBorder="0" applyAlignment="0" applyProtection="0"/>
  </cellStyleXfs>
  <cellXfs count="130">
    <xf numFmtId="0" fontId="0" fillId="0" borderId="0" xfId="0"/>
    <xf numFmtId="0" fontId="2" fillId="0" borderId="0" xfId="0" applyFont="1" applyAlignment="1">
      <alignment horizontal="center" vertical="center" wrapText="1"/>
    </xf>
    <xf numFmtId="0" fontId="1" fillId="0" borderId="0" xfId="0" applyFont="1"/>
    <xf numFmtId="0" fontId="4" fillId="0" borderId="0" xfId="0" applyFont="1"/>
    <xf numFmtId="0" fontId="3" fillId="0" borderId="0" xfId="0" applyFont="1"/>
    <xf numFmtId="0" fontId="8" fillId="0" borderId="0" xfId="0" applyFont="1" applyAlignment="1">
      <alignment horizontal="right"/>
    </xf>
    <xf numFmtId="0" fontId="3" fillId="0" borderId="0" xfId="0" applyFont="1" applyAlignment="1">
      <alignment horizontal="center" wrapText="1"/>
    </xf>
    <xf numFmtId="0" fontId="8" fillId="2" borderId="21" xfId="0" applyFont="1" applyFill="1" applyBorder="1" applyAlignment="1">
      <alignment horizontal="left"/>
    </xf>
    <xf numFmtId="0" fontId="9" fillId="2" borderId="22" xfId="0" applyFont="1" applyFill="1" applyBorder="1" applyAlignment="1">
      <alignment horizontal="center"/>
    </xf>
    <xf numFmtId="0" fontId="9" fillId="2" borderId="38" xfId="0" applyFont="1" applyFill="1" applyBorder="1" applyAlignment="1">
      <alignment horizontal="center"/>
    </xf>
    <xf numFmtId="0" fontId="9" fillId="2" borderId="23" xfId="0" applyFont="1" applyFill="1" applyBorder="1" applyAlignment="1">
      <alignment horizontal="center"/>
    </xf>
    <xf numFmtId="0" fontId="8" fillId="4" borderId="41" xfId="0" applyFont="1" applyFill="1" applyBorder="1" applyAlignment="1">
      <alignment horizontal="center"/>
    </xf>
    <xf numFmtId="0" fontId="8" fillId="4" borderId="42" xfId="0" applyFont="1" applyFill="1" applyBorder="1" applyAlignment="1">
      <alignment horizontal="center"/>
    </xf>
    <xf numFmtId="0" fontId="10" fillId="0" borderId="8" xfId="0" applyFont="1" applyBorder="1"/>
    <xf numFmtId="0" fontId="8" fillId="4" borderId="40" xfId="0" applyFont="1" applyFill="1" applyBorder="1" applyAlignment="1">
      <alignment horizontal="center"/>
    </xf>
    <xf numFmtId="0" fontId="9" fillId="0" borderId="0" xfId="0" applyFont="1"/>
    <xf numFmtId="0" fontId="8" fillId="0" borderId="0" xfId="0" applyFont="1"/>
    <xf numFmtId="0" fontId="8" fillId="0" borderId="48" xfId="0" applyFont="1" applyBorder="1"/>
    <xf numFmtId="0" fontId="0" fillId="0" borderId="48" xfId="0" applyBorder="1"/>
    <xf numFmtId="0" fontId="10" fillId="0" borderId="45" xfId="0" applyFont="1" applyBorder="1" applyAlignment="1">
      <alignment horizontal="center"/>
    </xf>
    <xf numFmtId="0" fontId="3" fillId="0" borderId="33" xfId="0" applyFont="1" applyBorder="1"/>
    <xf numFmtId="0" fontId="9" fillId="0" borderId="0" xfId="0" applyFont="1" applyAlignment="1">
      <alignment horizontal="center" vertical="center" wrapText="1"/>
    </xf>
    <xf numFmtId="0" fontId="10" fillId="0" borderId="8" xfId="0" applyFont="1" applyBorder="1" applyAlignment="1">
      <alignment horizontal="center"/>
    </xf>
    <xf numFmtId="0" fontId="10" fillId="0" borderId="4" xfId="0" applyFont="1" applyBorder="1" applyAlignment="1">
      <alignment horizontal="center"/>
    </xf>
    <xf numFmtId="0" fontId="10" fillId="0" borderId="12" xfId="0" applyFont="1" applyBorder="1" applyAlignment="1">
      <alignment horizontal="center"/>
    </xf>
    <xf numFmtId="8" fontId="3" fillId="0" borderId="8" xfId="0" applyNumberFormat="1" applyFont="1" applyBorder="1" applyAlignment="1">
      <alignment horizontal="center"/>
    </xf>
    <xf numFmtId="8" fontId="3" fillId="0" borderId="1" xfId="0" applyNumberFormat="1" applyFont="1" applyBorder="1" applyAlignment="1">
      <alignment horizontal="center"/>
    </xf>
    <xf numFmtId="8" fontId="3" fillId="0" borderId="14" xfId="0" applyNumberFormat="1" applyFont="1" applyBorder="1" applyAlignment="1">
      <alignment horizontal="center"/>
    </xf>
    <xf numFmtId="8" fontId="3" fillId="0" borderId="37" xfId="0" applyNumberFormat="1" applyFont="1" applyBorder="1" applyAlignment="1">
      <alignment horizontal="center"/>
    </xf>
    <xf numFmtId="8" fontId="3" fillId="0" borderId="10" xfId="0" applyNumberFormat="1" applyFont="1" applyBorder="1" applyAlignment="1">
      <alignment horizontal="center"/>
    </xf>
    <xf numFmtId="8" fontId="3" fillId="0" borderId="50" xfId="0" applyNumberFormat="1" applyFont="1" applyBorder="1" applyAlignment="1">
      <alignment horizontal="center"/>
    </xf>
    <xf numFmtId="8" fontId="3" fillId="0" borderId="51" xfId="0" applyNumberFormat="1" applyFont="1" applyBorder="1" applyAlignment="1">
      <alignment horizontal="center"/>
    </xf>
    <xf numFmtId="8" fontId="3" fillId="0" borderId="15" xfId="0" applyNumberFormat="1" applyFont="1" applyBorder="1" applyAlignment="1">
      <alignment horizontal="center"/>
    </xf>
    <xf numFmtId="8" fontId="3" fillId="0" borderId="46" xfId="0" applyNumberFormat="1" applyFont="1" applyBorder="1" applyAlignment="1">
      <alignment horizontal="center"/>
    </xf>
    <xf numFmtId="8" fontId="0" fillId="0" borderId="8" xfId="0" applyNumberFormat="1" applyBorder="1" applyAlignment="1">
      <alignment horizontal="center"/>
    </xf>
    <xf numFmtId="8" fontId="0" fillId="0" borderId="37" xfId="0" applyNumberFormat="1" applyBorder="1" applyAlignment="1">
      <alignment horizontal="center"/>
    </xf>
    <xf numFmtId="8" fontId="0" fillId="0" borderId="4" xfId="0" applyNumberFormat="1" applyBorder="1" applyAlignment="1">
      <alignment horizontal="center"/>
    </xf>
    <xf numFmtId="8" fontId="0" fillId="0" borderId="12" xfId="0" applyNumberFormat="1" applyBorder="1" applyAlignment="1">
      <alignment horizontal="center"/>
    </xf>
    <xf numFmtId="8" fontId="0" fillId="0" borderId="45" xfId="0" applyNumberFormat="1" applyBorder="1" applyAlignment="1">
      <alignment horizontal="center"/>
    </xf>
    <xf numFmtId="0" fontId="8" fillId="4" borderId="53" xfId="0" applyFont="1" applyFill="1" applyBorder="1" applyAlignment="1">
      <alignment horizontal="center"/>
    </xf>
    <xf numFmtId="0" fontId="8" fillId="4" borderId="54" xfId="0" applyFont="1" applyFill="1" applyBorder="1" applyAlignment="1">
      <alignment horizontal="center"/>
    </xf>
    <xf numFmtId="8" fontId="10" fillId="2" borderId="23" xfId="0" applyNumberFormat="1" applyFont="1" applyFill="1" applyBorder="1" applyAlignment="1">
      <alignment horizontal="center"/>
    </xf>
    <xf numFmtId="8" fontId="10" fillId="0" borderId="28" xfId="0" applyNumberFormat="1" applyFont="1" applyBorder="1" applyAlignment="1">
      <alignment horizontal="center"/>
    </xf>
    <xf numFmtId="0" fontId="3" fillId="0" borderId="8"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50"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5" xfId="0" applyBorder="1" applyAlignment="1" applyProtection="1">
      <alignment horizontal="center"/>
      <protection locked="0"/>
    </xf>
    <xf numFmtId="0" fontId="9" fillId="2" borderId="43" xfId="0" applyFont="1" applyFill="1" applyBorder="1" applyAlignment="1">
      <alignment horizontal="center"/>
    </xf>
    <xf numFmtId="8" fontId="9" fillId="2" borderId="55" xfId="0" applyNumberFormat="1" applyFont="1" applyFill="1" applyBorder="1" applyAlignment="1">
      <alignment horizontal="center"/>
    </xf>
    <xf numFmtId="8" fontId="3" fillId="0" borderId="22" xfId="0" applyNumberFormat="1" applyFont="1" applyBorder="1" applyAlignment="1">
      <alignment horizontal="center"/>
    </xf>
    <xf numFmtId="8" fontId="3" fillId="0" borderId="13" xfId="0" applyNumberFormat="1" applyFont="1" applyBorder="1" applyAlignment="1">
      <alignment horizontal="center"/>
    </xf>
    <xf numFmtId="0" fontId="9" fillId="2" borderId="60" xfId="0" applyFont="1" applyFill="1" applyBorder="1" applyAlignment="1">
      <alignment horizontal="center"/>
    </xf>
    <xf numFmtId="8" fontId="9" fillId="2" borderId="46" xfId="0" applyNumberFormat="1" applyFont="1" applyFill="1" applyBorder="1" applyAlignment="1">
      <alignment horizontal="center"/>
    </xf>
    <xf numFmtId="0" fontId="9" fillId="2" borderId="34" xfId="0" applyFont="1" applyFill="1" applyBorder="1" applyAlignment="1">
      <alignment horizontal="center"/>
    </xf>
    <xf numFmtId="0" fontId="9" fillId="0" borderId="36" xfId="0" applyFont="1" applyBorder="1"/>
    <xf numFmtId="0" fontId="9" fillId="0" borderId="9" xfId="0" applyFont="1" applyBorder="1"/>
    <xf numFmtId="0" fontId="9" fillId="0" borderId="11" xfId="0" applyFont="1" applyBorder="1"/>
    <xf numFmtId="0" fontId="9" fillId="0" borderId="49" xfId="0" applyFont="1" applyBorder="1"/>
    <xf numFmtId="164" fontId="0" fillId="0" borderId="46" xfId="0" applyNumberFormat="1" applyBorder="1" applyAlignment="1">
      <alignment horizontal="center"/>
    </xf>
    <xf numFmtId="0" fontId="9" fillId="2" borderId="61" xfId="0" applyFont="1" applyFill="1" applyBorder="1" applyAlignment="1">
      <alignment horizontal="center"/>
    </xf>
    <xf numFmtId="0" fontId="9" fillId="2" borderId="26" xfId="0" applyFont="1" applyFill="1" applyBorder="1" applyAlignment="1">
      <alignment horizontal="center"/>
    </xf>
    <xf numFmtId="0" fontId="9" fillId="2" borderId="22" xfId="0" applyFont="1" applyFill="1" applyBorder="1" applyAlignment="1">
      <alignment horizontal="center"/>
    </xf>
    <xf numFmtId="0" fontId="0" fillId="0" borderId="62" xfId="0" applyBorder="1" applyAlignment="1" applyProtection="1">
      <alignment horizontal="center"/>
      <protection locked="0"/>
    </xf>
    <xf numFmtId="0" fontId="14" fillId="0" borderId="0" xfId="0" applyFont="1" applyAlignment="1">
      <alignment horizontal="center" vertical="center"/>
    </xf>
    <xf numFmtId="0" fontId="10" fillId="0" borderId="0" xfId="0" applyFont="1" applyAlignment="1">
      <alignment horizontal="center" vertical="center"/>
    </xf>
    <xf numFmtId="0" fontId="9" fillId="0" borderId="19" xfId="0" applyFont="1" applyBorder="1"/>
    <xf numFmtId="0" fontId="9" fillId="0" borderId="18" xfId="0" applyFont="1" applyBorder="1"/>
    <xf numFmtId="0" fontId="9" fillId="2" borderId="21" xfId="0" applyFont="1" applyFill="1" applyBorder="1"/>
    <xf numFmtId="0" fontId="9" fillId="2" borderId="22" xfId="0" applyFont="1" applyFill="1" applyBorder="1"/>
    <xf numFmtId="0" fontId="8" fillId="0" borderId="0" xfId="0" applyFont="1"/>
    <xf numFmtId="0" fontId="9" fillId="0" borderId="32" xfId="0" applyFont="1" applyBorder="1"/>
    <xf numFmtId="0" fontId="9" fillId="0" borderId="20" xfId="0" applyFont="1" applyBorder="1"/>
    <xf numFmtId="0" fontId="9" fillId="0" borderId="16" xfId="0" applyFont="1" applyBorder="1"/>
    <xf numFmtId="0" fontId="9" fillId="0" borderId="3" xfId="0" applyFont="1" applyBorder="1"/>
    <xf numFmtId="0" fontId="8" fillId="4" borderId="24" xfId="0" applyFont="1" applyFill="1" applyBorder="1"/>
    <xf numFmtId="0" fontId="8" fillId="4" borderId="25" xfId="0" applyFont="1" applyFill="1" applyBorder="1"/>
    <xf numFmtId="0" fontId="8" fillId="4" borderId="40" xfId="0" applyFont="1" applyFill="1" applyBorder="1"/>
    <xf numFmtId="0" fontId="8" fillId="0" borderId="39" xfId="0" applyFont="1" applyBorder="1"/>
    <xf numFmtId="0" fontId="8" fillId="0" borderId="6" xfId="0" applyFont="1" applyBorder="1"/>
    <xf numFmtId="0" fontId="8" fillId="0" borderId="30" xfId="0" applyFont="1" applyBorder="1"/>
    <xf numFmtId="0" fontId="8" fillId="0" borderId="31" xfId="0" applyFont="1" applyBorder="1"/>
    <xf numFmtId="0" fontId="8" fillId="4" borderId="26" xfId="0" applyFont="1" applyFill="1" applyBorder="1"/>
    <xf numFmtId="0" fontId="8" fillId="0" borderId="32" xfId="0" applyFont="1" applyBorder="1"/>
    <xf numFmtId="0" fontId="8" fillId="0" borderId="7" xfId="0" applyFont="1" applyBorder="1"/>
    <xf numFmtId="0" fontId="8" fillId="0" borderId="20" xfId="0" applyFont="1" applyBorder="1"/>
    <xf numFmtId="0" fontId="8" fillId="0" borderId="16" xfId="0" applyFont="1" applyBorder="1"/>
    <xf numFmtId="0" fontId="8" fillId="0" borderId="2" xfId="0" applyFont="1" applyBorder="1"/>
    <xf numFmtId="0" fontId="8" fillId="0" borderId="3" xfId="0" applyFont="1" applyBorder="1"/>
    <xf numFmtId="0" fontId="8" fillId="0" borderId="17" xfId="0" applyFont="1" applyBorder="1"/>
    <xf numFmtId="0" fontId="8" fillId="0" borderId="19" xfId="0" applyFont="1" applyBorder="1"/>
    <xf numFmtId="0" fontId="8" fillId="0" borderId="18" xfId="0" applyFont="1" applyBorder="1"/>
    <xf numFmtId="0" fontId="8" fillId="3" borderId="24" xfId="0" applyFont="1" applyFill="1" applyBorder="1"/>
    <xf numFmtId="0" fontId="8" fillId="3" borderId="25" xfId="0" applyFont="1" applyFill="1" applyBorder="1"/>
    <xf numFmtId="0" fontId="9" fillId="2" borderId="24" xfId="0" applyFont="1" applyFill="1" applyBorder="1" applyAlignment="1">
      <alignment horizontal="center"/>
    </xf>
    <xf numFmtId="0" fontId="9" fillId="2" borderId="33" xfId="0" applyFont="1" applyFill="1" applyBorder="1" applyAlignment="1">
      <alignment horizontal="center"/>
    </xf>
    <xf numFmtId="0" fontId="9" fillId="2" borderId="34" xfId="0" applyFont="1" applyFill="1" applyBorder="1" applyAlignment="1">
      <alignment horizontal="center"/>
    </xf>
    <xf numFmtId="0" fontId="9" fillId="0" borderId="35" xfId="0" applyFont="1" applyBorder="1"/>
    <xf numFmtId="0" fontId="9" fillId="0" borderId="52" xfId="0" applyFont="1" applyBorder="1"/>
    <xf numFmtId="0" fontId="9" fillId="0" borderId="17" xfId="0" applyFont="1" applyBorder="1"/>
    <xf numFmtId="0" fontId="9" fillId="2" borderId="21" xfId="0" applyFont="1" applyFill="1" applyBorder="1" applyAlignment="1">
      <alignment horizontal="center"/>
    </xf>
    <xf numFmtId="0" fontId="9" fillId="2" borderId="22" xfId="0" applyFont="1" applyFill="1" applyBorder="1" applyAlignment="1">
      <alignment horizontal="center"/>
    </xf>
    <xf numFmtId="0" fontId="11" fillId="0" borderId="49" xfId="0" applyFont="1" applyBorder="1" applyAlignment="1" applyProtection="1">
      <alignment horizontal="left"/>
      <protection locked="0"/>
    </xf>
    <xf numFmtId="0" fontId="11" fillId="0" borderId="50" xfId="0" applyFont="1" applyBorder="1" applyAlignment="1" applyProtection="1">
      <alignment horizontal="left"/>
      <protection locked="0"/>
    </xf>
    <xf numFmtId="0" fontId="11" fillId="0" borderId="51"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18" fillId="0" borderId="11" xfId="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13" xfId="0" applyFont="1" applyBorder="1" applyAlignment="1" applyProtection="1">
      <alignment horizontal="left"/>
      <protection locked="0"/>
    </xf>
    <xf numFmtId="0" fontId="8" fillId="0" borderId="57"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29" xfId="0" applyFont="1" applyBorder="1"/>
    <xf numFmtId="0" fontId="8" fillId="0" borderId="5" xfId="0" applyFont="1" applyBorder="1"/>
    <xf numFmtId="0" fontId="8" fillId="0" borderId="43" xfId="0" applyFont="1" applyBorder="1"/>
    <xf numFmtId="0" fontId="8" fillId="0" borderId="33" xfId="0" applyFont="1" applyBorder="1"/>
    <xf numFmtId="0" fontId="8" fillId="0" borderId="44" xfId="0" applyFont="1" applyBorder="1"/>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8" fillId="4" borderId="47" xfId="0" applyFont="1" applyFill="1" applyBorder="1"/>
    <xf numFmtId="0" fontId="8" fillId="4" borderId="27" xfId="0" applyFont="1" applyFill="1" applyBorder="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597150" cy="673335"/>
    <xdr:pic>
      <xdr:nvPicPr>
        <xdr:cNvPr id="3" name="Picture 2">
          <a:extLst>
            <a:ext uri="{FF2B5EF4-FFF2-40B4-BE49-F238E27FC236}">
              <a16:creationId xmlns:a16="http://schemas.microsoft.com/office/drawing/2014/main" xmlns="" id="{AA41F730-5C53-49FD-93D9-5E1E9B9B1561}"/>
            </a:ext>
          </a:extLst>
        </xdr:cNvPr>
        <xdr:cNvPicPr>
          <a:picLocks noChangeAspect="1"/>
        </xdr:cNvPicPr>
      </xdr:nvPicPr>
      <xdr:blipFill>
        <a:blip xmlns:r="http://schemas.openxmlformats.org/officeDocument/2006/relationships" r:embed="rId1"/>
        <a:stretch>
          <a:fillRect/>
        </a:stretch>
      </xdr:blipFill>
      <xdr:spPr>
        <a:xfrm>
          <a:off x="0" y="0"/>
          <a:ext cx="2597150" cy="673335"/>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tabSelected="1" topLeftCell="A27" zoomScale="98" workbookViewId="0">
      <selection activeCell="B35" sqref="B35:J35"/>
    </sheetView>
  </sheetViews>
  <sheetFormatPr defaultRowHeight="14.5" x14ac:dyDescent="0.35"/>
  <cols>
    <col min="1" max="1" width="6" customWidth="1"/>
    <col min="2" max="2" width="19.26953125" customWidth="1"/>
    <col min="3" max="3" width="7.453125" customWidth="1"/>
    <col min="4" max="4" width="9.453125" customWidth="1"/>
    <col min="5" max="5" width="7.6328125" customWidth="1"/>
    <col min="7" max="7" width="11.453125" customWidth="1"/>
    <col min="8" max="8" width="7.90625" customWidth="1"/>
    <col min="9" max="9" width="9.6328125" customWidth="1"/>
    <col min="10" max="10" width="8.54296875" customWidth="1"/>
  </cols>
  <sheetData>
    <row r="1" spans="2:11" ht="54.5" customHeight="1" thickBot="1" x14ac:dyDescent="0.4">
      <c r="E1" s="67" t="s">
        <v>7</v>
      </c>
      <c r="F1" s="68"/>
      <c r="G1" s="68"/>
      <c r="H1" s="68"/>
      <c r="I1" s="68"/>
      <c r="J1" s="68"/>
      <c r="K1" s="1"/>
    </row>
    <row r="2" spans="2:11" ht="18.5" x14ac:dyDescent="0.45">
      <c r="B2" s="5" t="s">
        <v>0</v>
      </c>
      <c r="C2" s="105"/>
      <c r="D2" s="106"/>
      <c r="E2" s="106"/>
      <c r="F2" s="106"/>
      <c r="G2" s="106"/>
      <c r="H2" s="107"/>
      <c r="I2" s="114" t="s">
        <v>42</v>
      </c>
      <c r="J2" s="115"/>
      <c r="K2" s="2"/>
    </row>
    <row r="3" spans="2:11" ht="18.5" x14ac:dyDescent="0.45">
      <c r="B3" s="5" t="s">
        <v>1</v>
      </c>
      <c r="C3" s="108"/>
      <c r="D3" s="109"/>
      <c r="E3" s="109"/>
      <c r="F3" s="109"/>
      <c r="G3" s="109"/>
      <c r="H3" s="110"/>
      <c r="I3" s="116"/>
      <c r="J3" s="117"/>
      <c r="K3" s="2"/>
    </row>
    <row r="4" spans="2:11" ht="18.5" x14ac:dyDescent="0.45">
      <c r="B4" s="5" t="s">
        <v>2</v>
      </c>
      <c r="C4" s="108"/>
      <c r="D4" s="109"/>
      <c r="E4" s="109"/>
      <c r="F4" s="109"/>
      <c r="G4" s="109"/>
      <c r="H4" s="110"/>
      <c r="I4" s="116"/>
      <c r="J4" s="117"/>
      <c r="K4" s="2"/>
    </row>
    <row r="5" spans="2:11" ht="19" thickBot="1" x14ac:dyDescent="0.5">
      <c r="B5" s="5" t="s">
        <v>3</v>
      </c>
      <c r="C5" s="111"/>
      <c r="D5" s="112"/>
      <c r="E5" s="112"/>
      <c r="F5" s="112"/>
      <c r="G5" s="112"/>
      <c r="H5" s="113"/>
      <c r="I5" s="118"/>
      <c r="J5" s="119"/>
      <c r="K5" s="2"/>
    </row>
    <row r="6" spans="2:11" ht="19" thickBot="1" x14ac:dyDescent="0.5">
      <c r="B6" s="5"/>
      <c r="C6" s="5"/>
      <c r="D6" s="20"/>
      <c r="E6" s="20"/>
      <c r="F6" s="20"/>
      <c r="G6" s="20"/>
      <c r="H6" s="20"/>
      <c r="I6" s="4"/>
      <c r="J6" s="4"/>
      <c r="K6" s="2"/>
    </row>
    <row r="7" spans="2:11" ht="19" thickBot="1" x14ac:dyDescent="0.5">
      <c r="B7" s="4"/>
      <c r="C7" s="97" t="s">
        <v>31</v>
      </c>
      <c r="D7" s="98"/>
      <c r="E7" s="98"/>
      <c r="F7" s="98"/>
      <c r="G7" s="98"/>
      <c r="H7" s="99"/>
      <c r="I7" s="4"/>
      <c r="J7" s="4"/>
      <c r="K7" s="2"/>
    </row>
    <row r="8" spans="2:11" ht="19" thickBot="1" x14ac:dyDescent="0.5">
      <c r="B8" s="7" t="s">
        <v>32</v>
      </c>
      <c r="C8" s="8" t="s">
        <v>4</v>
      </c>
      <c r="D8" s="8" t="s">
        <v>5</v>
      </c>
      <c r="E8" s="9" t="s">
        <v>8</v>
      </c>
      <c r="F8" s="71" t="s">
        <v>34</v>
      </c>
      <c r="G8" s="72"/>
      <c r="H8" s="8" t="s">
        <v>4</v>
      </c>
      <c r="I8" s="8" t="s">
        <v>6</v>
      </c>
      <c r="J8" s="10" t="s">
        <v>8</v>
      </c>
      <c r="K8" s="3"/>
    </row>
    <row r="9" spans="2:11" ht="18.5" x14ac:dyDescent="0.45">
      <c r="B9" s="58" t="s">
        <v>43</v>
      </c>
      <c r="C9" s="25">
        <v>2.25</v>
      </c>
      <c r="D9" s="43"/>
      <c r="E9" s="32">
        <f>SUM(C9*D9)</f>
        <v>0</v>
      </c>
      <c r="F9" s="74" t="s">
        <v>51</v>
      </c>
      <c r="G9" s="75"/>
      <c r="H9" s="25">
        <v>2</v>
      </c>
      <c r="I9" s="43"/>
      <c r="J9" s="28">
        <f>SUM(H9*I9)</f>
        <v>0</v>
      </c>
      <c r="K9" s="2"/>
    </row>
    <row r="10" spans="2:11" ht="18.5" x14ac:dyDescent="0.45">
      <c r="B10" s="59" t="s">
        <v>44</v>
      </c>
      <c r="C10" s="25">
        <v>2</v>
      </c>
      <c r="D10" s="44"/>
      <c r="E10" s="26">
        <f>SUM(C10*D10)</f>
        <v>0</v>
      </c>
      <c r="F10" s="76" t="s">
        <v>52</v>
      </c>
      <c r="G10" s="77"/>
      <c r="H10" s="25">
        <v>2</v>
      </c>
      <c r="I10" s="44"/>
      <c r="J10" s="28">
        <f t="shared" ref="J10:J13" si="0">SUM(H10*I10)</f>
        <v>0</v>
      </c>
      <c r="K10" s="2"/>
    </row>
    <row r="11" spans="2:11" ht="18.5" x14ac:dyDescent="0.45">
      <c r="B11" s="59" t="s">
        <v>45</v>
      </c>
      <c r="C11" s="25">
        <v>2</v>
      </c>
      <c r="D11" s="44"/>
      <c r="E11" s="26">
        <f>SUM(C11*D11)</f>
        <v>0</v>
      </c>
      <c r="F11" s="76" t="s">
        <v>53</v>
      </c>
      <c r="G11" s="77"/>
      <c r="H11" s="25">
        <v>2</v>
      </c>
      <c r="I11" s="44"/>
      <c r="J11" s="28">
        <f t="shared" si="0"/>
        <v>0</v>
      </c>
      <c r="K11" s="2"/>
    </row>
    <row r="12" spans="2:11" ht="19" thickBot="1" x14ac:dyDescent="0.5">
      <c r="B12" s="60" t="s">
        <v>46</v>
      </c>
      <c r="C12" s="25">
        <v>2</v>
      </c>
      <c r="D12" s="45"/>
      <c r="E12" s="27">
        <f>SUM(C12*D12)</f>
        <v>0</v>
      </c>
      <c r="F12" s="76" t="s">
        <v>54</v>
      </c>
      <c r="G12" s="77"/>
      <c r="H12" s="25">
        <v>2</v>
      </c>
      <c r="I12" s="44"/>
      <c r="J12" s="28">
        <f t="shared" si="0"/>
        <v>0</v>
      </c>
      <c r="K12" s="2"/>
    </row>
    <row r="13" spans="2:11" ht="19" thickBot="1" x14ac:dyDescent="0.5">
      <c r="B13" s="7" t="s">
        <v>33</v>
      </c>
      <c r="C13" s="8" t="s">
        <v>4</v>
      </c>
      <c r="D13" s="8" t="s">
        <v>5</v>
      </c>
      <c r="E13" s="10" t="s">
        <v>8</v>
      </c>
      <c r="F13" s="69" t="s">
        <v>55</v>
      </c>
      <c r="G13" s="70"/>
      <c r="H13" s="25">
        <v>2.25</v>
      </c>
      <c r="I13" s="45"/>
      <c r="J13" s="28">
        <f t="shared" si="0"/>
        <v>0</v>
      </c>
      <c r="K13" s="2"/>
    </row>
    <row r="14" spans="2:11" ht="19" thickBot="1" x14ac:dyDescent="0.5">
      <c r="B14" s="61" t="s">
        <v>47</v>
      </c>
      <c r="C14" s="30">
        <v>2</v>
      </c>
      <c r="D14" s="46"/>
      <c r="E14" s="31">
        <f>SUM(C14*D14)</f>
        <v>0</v>
      </c>
      <c r="F14" s="71" t="s">
        <v>35</v>
      </c>
      <c r="G14" s="72"/>
      <c r="H14" s="8" t="s">
        <v>4</v>
      </c>
      <c r="I14" s="8" t="s">
        <v>6</v>
      </c>
      <c r="J14" s="10" t="s">
        <v>8</v>
      </c>
      <c r="K14" s="2"/>
    </row>
    <row r="15" spans="2:11" ht="19" thickBot="1" x14ac:dyDescent="0.5">
      <c r="B15" s="59" t="s">
        <v>48</v>
      </c>
      <c r="C15" s="30">
        <v>2</v>
      </c>
      <c r="D15" s="44"/>
      <c r="E15" s="29">
        <f>SUM(C15*D15)</f>
        <v>0</v>
      </c>
      <c r="F15" s="100" t="s">
        <v>36</v>
      </c>
      <c r="G15" s="101"/>
      <c r="H15" s="30">
        <v>2</v>
      </c>
      <c r="I15" s="46"/>
      <c r="J15" s="31">
        <f>SUM(H15*I15)</f>
        <v>0</v>
      </c>
      <c r="K15" s="2"/>
    </row>
    <row r="16" spans="2:11" ht="19" thickBot="1" x14ac:dyDescent="0.5">
      <c r="B16" s="59" t="s">
        <v>49</v>
      </c>
      <c r="C16" s="30">
        <v>2.25</v>
      </c>
      <c r="D16" s="44"/>
      <c r="E16" s="29">
        <f>SUM(C16*D16)</f>
        <v>0</v>
      </c>
      <c r="F16" s="76" t="s">
        <v>56</v>
      </c>
      <c r="G16" s="77"/>
      <c r="H16" s="30">
        <v>2.25</v>
      </c>
      <c r="I16" s="44"/>
      <c r="J16" s="28">
        <f t="shared" ref="J16:J17" si="1">SUM(H16*I16)</f>
        <v>0</v>
      </c>
      <c r="K16" s="2"/>
    </row>
    <row r="17" spans="2:11" ht="19" thickBot="1" x14ac:dyDescent="0.5">
      <c r="B17" s="60" t="s">
        <v>50</v>
      </c>
      <c r="C17" s="53">
        <v>2</v>
      </c>
      <c r="D17" s="45"/>
      <c r="E17" s="54">
        <f>SUM(C17*D17)</f>
        <v>0</v>
      </c>
      <c r="F17" s="102" t="s">
        <v>37</v>
      </c>
      <c r="G17" s="70"/>
      <c r="H17" s="53">
        <v>2.25</v>
      </c>
      <c r="I17" s="45"/>
      <c r="J17" s="33">
        <f t="shared" si="1"/>
        <v>0</v>
      </c>
      <c r="K17" s="2"/>
    </row>
    <row r="18" spans="2:11" ht="19" thickBot="1" x14ac:dyDescent="0.5">
      <c r="B18" s="4"/>
      <c r="C18" s="4"/>
      <c r="D18" s="51" t="s">
        <v>21</v>
      </c>
      <c r="E18" s="52">
        <f>SUM(E9:E17)</f>
        <v>0</v>
      </c>
      <c r="F18" s="4"/>
      <c r="G18" s="4"/>
      <c r="H18" s="15"/>
      <c r="I18" s="55" t="s">
        <v>21</v>
      </c>
      <c r="J18" s="56">
        <f>SUM(J9:J17)</f>
        <v>0</v>
      </c>
      <c r="K18" s="2"/>
    </row>
    <row r="19" spans="2:11" ht="19" thickBot="1" x14ac:dyDescent="0.5">
      <c r="B19" s="4"/>
      <c r="C19" s="4"/>
      <c r="D19" s="4"/>
      <c r="E19" s="103" t="s">
        <v>27</v>
      </c>
      <c r="F19" s="104"/>
      <c r="G19" s="104"/>
      <c r="H19" s="41">
        <f>E18+J18</f>
        <v>0</v>
      </c>
      <c r="I19" s="15"/>
      <c r="J19" s="15"/>
      <c r="K19" s="2"/>
    </row>
    <row r="20" spans="2:11" ht="19" thickBot="1" x14ac:dyDescent="0.5">
      <c r="B20" s="78" t="s">
        <v>22</v>
      </c>
      <c r="C20" s="79"/>
      <c r="D20" s="80"/>
      <c r="E20" s="39" t="s">
        <v>9</v>
      </c>
      <c r="F20" s="40" t="s">
        <v>4</v>
      </c>
      <c r="G20" s="63" t="s">
        <v>20</v>
      </c>
      <c r="H20" s="57" t="s">
        <v>21</v>
      </c>
      <c r="K20" s="2"/>
    </row>
    <row r="21" spans="2:11" ht="18.5" x14ac:dyDescent="0.45">
      <c r="B21" s="81" t="s">
        <v>10</v>
      </c>
      <c r="C21" s="82"/>
      <c r="D21" s="82"/>
      <c r="E21" s="22" t="s">
        <v>29</v>
      </c>
      <c r="F21" s="34">
        <v>1.5</v>
      </c>
      <c r="G21" s="47"/>
      <c r="H21" s="35">
        <f>SUM(F21*G21)</f>
        <v>0</v>
      </c>
      <c r="I21" s="4"/>
      <c r="J21" s="4"/>
      <c r="K21" s="2"/>
    </row>
    <row r="22" spans="2:11" ht="18.5" x14ac:dyDescent="0.45">
      <c r="B22" s="120" t="s">
        <v>11</v>
      </c>
      <c r="C22" s="121"/>
      <c r="D22" s="121"/>
      <c r="E22" s="22" t="s">
        <v>29</v>
      </c>
      <c r="F22" s="34">
        <v>1.5</v>
      </c>
      <c r="G22" s="49"/>
      <c r="H22" s="35">
        <f t="shared" ref="H22:H23" si="2">SUM(F22*G22)</f>
        <v>0</v>
      </c>
      <c r="I22" s="4"/>
      <c r="J22" s="4"/>
      <c r="K22" s="2"/>
    </row>
    <row r="23" spans="2:11" ht="19" thickBot="1" x14ac:dyDescent="0.5">
      <c r="B23" s="83" t="s">
        <v>12</v>
      </c>
      <c r="C23" s="84"/>
      <c r="D23" s="84"/>
      <c r="E23" s="22" t="s">
        <v>29</v>
      </c>
      <c r="F23" s="34">
        <v>1.5</v>
      </c>
      <c r="G23" s="66"/>
      <c r="H23" s="35">
        <f t="shared" si="2"/>
        <v>0</v>
      </c>
      <c r="I23" s="4"/>
      <c r="J23" s="4"/>
      <c r="K23" s="2"/>
    </row>
    <row r="24" spans="2:11" ht="19" thickBot="1" x14ac:dyDescent="0.5">
      <c r="B24" s="78" t="s">
        <v>23</v>
      </c>
      <c r="C24" s="79"/>
      <c r="D24" s="80"/>
      <c r="E24" s="11" t="s">
        <v>9</v>
      </c>
      <c r="F24" s="12" t="s">
        <v>4</v>
      </c>
      <c r="G24" s="63" t="s">
        <v>20</v>
      </c>
      <c r="H24" s="64" t="s">
        <v>21</v>
      </c>
      <c r="I24" s="4"/>
      <c r="J24" s="4"/>
      <c r="K24" s="2"/>
    </row>
    <row r="25" spans="2:11" ht="18.5" x14ac:dyDescent="0.45">
      <c r="B25" s="81" t="s">
        <v>13</v>
      </c>
      <c r="C25" s="82"/>
      <c r="D25" s="82"/>
      <c r="E25" s="13" t="s">
        <v>30</v>
      </c>
      <c r="F25" s="34">
        <v>3</v>
      </c>
      <c r="G25" s="47"/>
      <c r="H25" s="35">
        <f>SUM(F25*G25)</f>
        <v>0</v>
      </c>
      <c r="I25" s="4"/>
      <c r="J25" s="4"/>
      <c r="K25" s="2"/>
    </row>
    <row r="26" spans="2:11" ht="19" thickBot="1" x14ac:dyDescent="0.5">
      <c r="B26" s="83" t="s">
        <v>14</v>
      </c>
      <c r="C26" s="84"/>
      <c r="D26" s="84"/>
      <c r="E26" s="13" t="s">
        <v>30</v>
      </c>
      <c r="F26" s="34">
        <v>3</v>
      </c>
      <c r="G26" s="48"/>
      <c r="H26" s="35">
        <f>SUM(F26*G26)</f>
        <v>0</v>
      </c>
      <c r="I26" s="4"/>
      <c r="J26" s="4"/>
      <c r="K26" s="2"/>
    </row>
    <row r="27" spans="2:11" ht="19" thickBot="1" x14ac:dyDescent="0.5">
      <c r="B27" s="78" t="s">
        <v>24</v>
      </c>
      <c r="C27" s="79"/>
      <c r="D27" s="85"/>
      <c r="E27" s="14" t="s">
        <v>25</v>
      </c>
      <c r="F27" s="12" t="s">
        <v>4</v>
      </c>
      <c r="G27" s="65" t="s">
        <v>28</v>
      </c>
      <c r="H27" s="10" t="s">
        <v>21</v>
      </c>
      <c r="I27" s="4"/>
      <c r="J27" s="4"/>
      <c r="K27" s="2"/>
    </row>
    <row r="28" spans="2:11" ht="18.5" x14ac:dyDescent="0.45">
      <c r="B28" s="86" t="s">
        <v>16</v>
      </c>
      <c r="C28" s="87"/>
      <c r="D28" s="88"/>
      <c r="E28" s="22" t="s">
        <v>39</v>
      </c>
      <c r="F28" s="34">
        <v>2.5</v>
      </c>
      <c r="G28" s="47"/>
      <c r="H28" s="35">
        <f>SUM(F28*G28)</f>
        <v>0</v>
      </c>
      <c r="I28" s="4"/>
      <c r="J28" s="4"/>
      <c r="K28" s="2"/>
    </row>
    <row r="29" spans="2:11" ht="18.5" x14ac:dyDescent="0.45">
      <c r="B29" s="89" t="s">
        <v>17</v>
      </c>
      <c r="C29" s="90"/>
      <c r="D29" s="91"/>
      <c r="E29" s="23" t="s">
        <v>39</v>
      </c>
      <c r="F29" s="36">
        <v>2.5</v>
      </c>
      <c r="G29" s="49"/>
      <c r="H29" s="35">
        <f t="shared" ref="H29:H30" si="3">SUM(F29*G29)</f>
        <v>0</v>
      </c>
      <c r="I29" s="4"/>
      <c r="J29" s="4"/>
      <c r="K29" s="2"/>
    </row>
    <row r="30" spans="2:11" ht="19" thickBot="1" x14ac:dyDescent="0.5">
      <c r="B30" s="92" t="s">
        <v>18</v>
      </c>
      <c r="C30" s="93"/>
      <c r="D30" s="94"/>
      <c r="E30" s="24" t="s">
        <v>40</v>
      </c>
      <c r="F30" s="37">
        <v>1.25</v>
      </c>
      <c r="G30" s="48"/>
      <c r="H30" s="35">
        <f t="shared" si="3"/>
        <v>0</v>
      </c>
      <c r="I30" s="4"/>
      <c r="J30" s="4"/>
      <c r="K30" s="2"/>
    </row>
    <row r="31" spans="2:11" ht="19" thickBot="1" x14ac:dyDescent="0.5">
      <c r="B31" s="95" t="s">
        <v>26</v>
      </c>
      <c r="C31" s="96"/>
      <c r="D31" s="96"/>
      <c r="E31" s="11" t="s">
        <v>15</v>
      </c>
      <c r="F31" s="12" t="s">
        <v>4</v>
      </c>
      <c r="G31" s="65" t="s">
        <v>28</v>
      </c>
      <c r="H31" s="10" t="s">
        <v>21</v>
      </c>
      <c r="I31" s="4"/>
      <c r="J31" s="4"/>
      <c r="K31" s="2"/>
    </row>
    <row r="32" spans="2:11" ht="19" thickBot="1" x14ac:dyDescent="0.5">
      <c r="B32" s="122" t="s">
        <v>38</v>
      </c>
      <c r="C32" s="123"/>
      <c r="D32" s="124"/>
      <c r="E32" s="19" t="s">
        <v>41</v>
      </c>
      <c r="F32" s="38">
        <v>4</v>
      </c>
      <c r="G32" s="50"/>
      <c r="H32" s="62">
        <f>SUM(F32*G32)</f>
        <v>0</v>
      </c>
      <c r="I32" s="4"/>
      <c r="J32" s="4"/>
      <c r="K32" s="2"/>
    </row>
    <row r="33" spans="1:10" ht="16" thickBot="1" x14ac:dyDescent="0.4">
      <c r="B33" s="4"/>
      <c r="C33" s="4"/>
      <c r="D33" s="73"/>
      <c r="E33" s="73"/>
      <c r="F33" s="128" t="s">
        <v>19</v>
      </c>
      <c r="G33" s="129"/>
      <c r="H33" s="42">
        <f>SUM(H19:H32)</f>
        <v>0</v>
      </c>
      <c r="I33" s="4"/>
      <c r="J33" s="4"/>
    </row>
    <row r="34" spans="1:10" ht="16" thickBot="1" x14ac:dyDescent="0.4">
      <c r="B34" s="4"/>
      <c r="C34" s="4"/>
      <c r="D34" s="16"/>
      <c r="E34" s="16"/>
      <c r="F34" s="17"/>
      <c r="G34" s="17"/>
      <c r="H34" s="18"/>
      <c r="I34" s="4"/>
      <c r="J34" s="4"/>
    </row>
    <row r="35" spans="1:10" ht="64" customHeight="1" thickBot="1" x14ac:dyDescent="0.4">
      <c r="A35" s="21"/>
      <c r="B35" s="125" t="s">
        <v>57</v>
      </c>
      <c r="C35" s="126"/>
      <c r="D35" s="126"/>
      <c r="E35" s="126"/>
      <c r="F35" s="126"/>
      <c r="G35" s="126"/>
      <c r="H35" s="126"/>
      <c r="I35" s="126"/>
      <c r="J35" s="127"/>
    </row>
    <row r="36" spans="1:10" ht="14.5" customHeight="1" x14ac:dyDescent="0.35">
      <c r="B36" s="6"/>
      <c r="C36" s="6"/>
      <c r="D36" s="6"/>
      <c r="E36" s="6"/>
      <c r="F36" s="6"/>
      <c r="G36" s="6"/>
      <c r="H36" s="6"/>
      <c r="I36" s="6"/>
      <c r="J36" s="6"/>
    </row>
    <row r="37" spans="1:10" ht="14.5" customHeight="1" x14ac:dyDescent="0.35">
      <c r="B37" s="6"/>
      <c r="C37" s="6"/>
      <c r="D37" s="6"/>
      <c r="E37" s="6"/>
      <c r="F37" s="6"/>
      <c r="G37" s="6"/>
      <c r="H37" s="6"/>
      <c r="I37" s="6"/>
      <c r="J37" s="6"/>
    </row>
  </sheetData>
  <sheetProtection algorithmName="SHA-512" hashValue="jStwJCZWOkGdxW9ezI+LsIXZ+f6Z9FtNeVhvb3deA9ahLgbYAC+S2WnvokxWVhNRfQSjvUNVyOjEDJ5imG02vQ==" saltValue="2zQayu6F5p1M1ybZAAsVjQ==" spinCount="100000" sheet="1" objects="1" scenarios="1" selectLockedCells="1"/>
  <mergeCells count="34">
    <mergeCell ref="B23:D23"/>
    <mergeCell ref="B21:D21"/>
    <mergeCell ref="B22:D22"/>
    <mergeCell ref="B32:D32"/>
    <mergeCell ref="B35:J35"/>
    <mergeCell ref="F33:G33"/>
    <mergeCell ref="C2:H2"/>
    <mergeCell ref="C3:H3"/>
    <mergeCell ref="C4:H4"/>
    <mergeCell ref="C5:H5"/>
    <mergeCell ref="I2:J5"/>
    <mergeCell ref="B20:D20"/>
    <mergeCell ref="C7:H7"/>
    <mergeCell ref="F15:G15"/>
    <mergeCell ref="F16:G16"/>
    <mergeCell ref="F17:G17"/>
    <mergeCell ref="F8:G8"/>
    <mergeCell ref="E19:G19"/>
    <mergeCell ref="E1:J1"/>
    <mergeCell ref="F13:G13"/>
    <mergeCell ref="F14:G14"/>
    <mergeCell ref="D33:E33"/>
    <mergeCell ref="F9:G9"/>
    <mergeCell ref="F10:G10"/>
    <mergeCell ref="F11:G11"/>
    <mergeCell ref="F12:G12"/>
    <mergeCell ref="B24:D24"/>
    <mergeCell ref="B25:D25"/>
    <mergeCell ref="B26:D26"/>
    <mergeCell ref="B27:D27"/>
    <mergeCell ref="B28:D28"/>
    <mergeCell ref="B29:D29"/>
    <mergeCell ref="B30:D30"/>
    <mergeCell ref="B31:D31"/>
  </mergeCells>
  <pageMargins left="0.23622047244094488" right="0.23622047244094488" top="0.74803149606299213" bottom="0.74803149606299213" header="0.31496062992125984" footer="0.31496062992125984"/>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2023-07-18T19:45:40Z</dcterms:modified>
</cp:coreProperties>
</file>